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lgotronics.sharepoint.com/sites/Algotronics-Rasimus/Shared Documents/Kansio Rasimus/TuoteRekisteri/Hinnasto2025/Gujen työkansio/"/>
    </mc:Choice>
  </mc:AlternateContent>
  <xr:revisionPtr revIDLastSave="973" documentId="8_{5D7BE988-7E50-4F90-8F9C-17071468FC38}" xr6:coauthVersionLast="47" xr6:coauthVersionMax="47" xr10:uidLastSave="{79D6E29E-D277-48DD-AA1B-B8C2AEF6B0FE}"/>
  <bookViews>
    <workbookView xWindow="420" yWindow="675" windowWidth="25650" windowHeight="16770" xr2:uid="{00000000-000D-0000-FFFF-FFFF00000000}"/>
  </bookViews>
  <sheets>
    <sheet name="Hinnasto2025" sheetId="3" r:id="rId1"/>
    <sheet name="Tilaus" sheetId="5" r:id="rId2"/>
  </sheets>
  <definedNames>
    <definedName name="_xlnm._FilterDatabase" localSheetId="0" hidden="1">Hinnasto2025!$E$1:$F$1</definedName>
    <definedName name="_xlnm._FilterDatabase" localSheetId="1" hidden="1">Tilaus!$A$14:$N$17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A15" i="5" l="1" a="1"/>
  <c r="A15" i="5" s="1"/>
  <c r="N12" i="5" l="1"/>
  <c r="N13" i="5" s="1"/>
  <c r="N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<sst xmlns="http://schemas.openxmlformats.org/spreadsheetml/2006/main" count="3675" uniqueCount="1342">
  <si>
    <t>Hinnasto 20.3.2025</t>
  </si>
  <si>
    <t>Santaojantie 141, 24260 SALO</t>
  </si>
  <si>
    <t>Tiina Harjula - 050 584 0744</t>
  </si>
  <si>
    <t>info@perennataimisto.fi</t>
  </si>
  <si>
    <t>www.perennataimisto.fi</t>
  </si>
  <si>
    <t>Ryhmä</t>
  </si>
  <si>
    <t>Luonto</t>
  </si>
  <si>
    <t>Siemen</t>
  </si>
  <si>
    <t>TietNimi</t>
  </si>
  <si>
    <t>Nimi</t>
  </si>
  <si>
    <t>Namn</t>
  </si>
  <si>
    <t>Korkeus</t>
  </si>
  <si>
    <t>Väri</t>
  </si>
  <si>
    <t>Aika</t>
  </si>
  <si>
    <t>R koko</t>
  </si>
  <si>
    <t>Tuote</t>
  </si>
  <si>
    <t>€ alv0</t>
  </si>
  <si>
    <t>Til. Kpl</t>
  </si>
  <si>
    <t>Yhteensä</t>
  </si>
  <si>
    <t>Perennat</t>
  </si>
  <si>
    <t>L</t>
  </si>
  <si>
    <t>*</t>
  </si>
  <si>
    <t>ACHILLEA millefolium</t>
  </si>
  <si>
    <t>Siankärsämö</t>
  </si>
  <si>
    <t>Röllika</t>
  </si>
  <si>
    <t>50</t>
  </si>
  <si>
    <t>VA</t>
  </si>
  <si>
    <t>VII-</t>
  </si>
  <si>
    <t>9</t>
  </si>
  <si>
    <t>00014</t>
  </si>
  <si>
    <t/>
  </si>
  <si>
    <t>ACHILLEA millefolium Cerise Queen (Kirsh</t>
  </si>
  <si>
    <t>Punakärsämö</t>
  </si>
  <si>
    <t>Rödröllika</t>
  </si>
  <si>
    <t>60</t>
  </si>
  <si>
    <t>PU</t>
  </si>
  <si>
    <t>01024</t>
  </si>
  <si>
    <t>ACHILLEA ptarmica</t>
  </si>
  <si>
    <t>Ojakärsämö</t>
  </si>
  <si>
    <t>Nysört</t>
  </si>
  <si>
    <t>02062</t>
  </si>
  <si>
    <t>ACHILLEA ptarmica Ballerina</t>
  </si>
  <si>
    <t>Koreakärsämö</t>
  </si>
  <si>
    <t>Vitpytta</t>
  </si>
  <si>
    <t>00015</t>
  </si>
  <si>
    <t>ACONITUM napellus ssp. lusitanicum</t>
  </si>
  <si>
    <t>Aitoukonhattu</t>
  </si>
  <si>
    <t>Stormhatt</t>
  </si>
  <si>
    <t>120</t>
  </si>
  <si>
    <t>SI</t>
  </si>
  <si>
    <t>VIII</t>
  </si>
  <si>
    <t>11</t>
  </si>
  <si>
    <t>00016</t>
  </si>
  <si>
    <t>AGASTACHE foeniculum</t>
  </si>
  <si>
    <t>Yrtti-Iiso</t>
  </si>
  <si>
    <t>Indian Anisört</t>
  </si>
  <si>
    <t>100</t>
  </si>
  <si>
    <t>VIII-</t>
  </si>
  <si>
    <t>362</t>
  </si>
  <si>
    <t>AJUGA reptans</t>
  </si>
  <si>
    <t>Rönsyakankaali</t>
  </si>
  <si>
    <t>Revsuga</t>
  </si>
  <si>
    <t>10</t>
  </si>
  <si>
    <t>VI</t>
  </si>
  <si>
    <t>00026</t>
  </si>
  <si>
    <t>AJUGA reptans Atropurpurea</t>
  </si>
  <si>
    <t>00027</t>
  </si>
  <si>
    <t>ALCHEMILLA erythropoda</t>
  </si>
  <si>
    <t>Reunuspoimulehti</t>
  </si>
  <si>
    <t>Rödskaftig Daggkåpa</t>
  </si>
  <si>
    <t>15</t>
  </si>
  <si>
    <t>KE</t>
  </si>
  <si>
    <t>VI-</t>
  </si>
  <si>
    <t>613</t>
  </si>
  <si>
    <t>ALCHEMILLA mollis</t>
  </si>
  <si>
    <t>Jättipoimulehti</t>
  </si>
  <si>
    <t>Jättedaggkåpa</t>
  </si>
  <si>
    <t>40</t>
  </si>
  <si>
    <t>01710</t>
  </si>
  <si>
    <t>ANAPHALIS margaritacea New Snow</t>
  </si>
  <si>
    <t>Helminukkajäkkärä</t>
  </si>
  <si>
    <t>Pärleternell</t>
  </si>
  <si>
    <t>00040</t>
  </si>
  <si>
    <t>ANAPHALIS triplinervis</t>
  </si>
  <si>
    <t>Villanukkajäkkärä</t>
  </si>
  <si>
    <t>Ulleternell</t>
  </si>
  <si>
    <t>30</t>
  </si>
  <si>
    <t>00041</t>
  </si>
  <si>
    <t>ANEMONE nemorosa</t>
  </si>
  <si>
    <t>Valkovuokko</t>
  </si>
  <si>
    <t>Vitsippa</t>
  </si>
  <si>
    <t>V</t>
  </si>
  <si>
    <t>0</t>
  </si>
  <si>
    <t>02281</t>
  </si>
  <si>
    <t>ANEMONE ranunculoides</t>
  </si>
  <si>
    <t>Keltavuokko</t>
  </si>
  <si>
    <t>Gulsippa</t>
  </si>
  <si>
    <t>266</t>
  </si>
  <si>
    <t>ANEMONE sylvestris</t>
  </si>
  <si>
    <t>Arovuokko</t>
  </si>
  <si>
    <t>Tovsippa</t>
  </si>
  <si>
    <t>00047</t>
  </si>
  <si>
    <t>ANEMONE x lesseri 'Spring Beauty Pink'</t>
  </si>
  <si>
    <t>Helovuokko</t>
  </si>
  <si>
    <t>VI-X</t>
  </si>
  <si>
    <t>731</t>
  </si>
  <si>
    <t>ANTENNARIA dioica Rubra</t>
  </si>
  <si>
    <t>Punakissankäpälä</t>
  </si>
  <si>
    <t>Kattfot</t>
  </si>
  <si>
    <t>RO</t>
  </si>
  <si>
    <t>00049</t>
  </si>
  <si>
    <t>ANTENNARIA plantaginifolia</t>
  </si>
  <si>
    <t>Kollikissankäpälä</t>
  </si>
  <si>
    <t>20</t>
  </si>
  <si>
    <t>754</t>
  </si>
  <si>
    <t>ANTHEMIS tinctoria</t>
  </si>
  <si>
    <t>Keltasauramo</t>
  </si>
  <si>
    <t>Färgkulla</t>
  </si>
  <si>
    <t>00050</t>
  </si>
  <si>
    <t>AQUILEGIA flabellata var.pumila Ministar</t>
  </si>
  <si>
    <t>Kääpiöjapaninakileija</t>
  </si>
  <si>
    <t>Japansk Akleja</t>
  </si>
  <si>
    <t>S/V</t>
  </si>
  <si>
    <t>01537</t>
  </si>
  <si>
    <t>AQUILEGIA flabellata var.pumila Nana Alb</t>
  </si>
  <si>
    <t>507</t>
  </si>
  <si>
    <t>AQUILEGIA vulgaris</t>
  </si>
  <si>
    <t>Lehtoakileija</t>
  </si>
  <si>
    <t>Akleja</t>
  </si>
  <si>
    <t>70</t>
  </si>
  <si>
    <t>V-</t>
  </si>
  <si>
    <t>00053</t>
  </si>
  <si>
    <t>AQUILEGIA vulgaris William Guiness</t>
  </si>
  <si>
    <t>508</t>
  </si>
  <si>
    <t>ARGENTINA anserina (Potentilla a.)</t>
  </si>
  <si>
    <t>Ketohanhikki</t>
  </si>
  <si>
    <t>Gåsört</t>
  </si>
  <si>
    <t>01592</t>
  </si>
  <si>
    <t>ARMERIA maritima</t>
  </si>
  <si>
    <t>Laukkaneilikka</t>
  </si>
  <si>
    <t>Strandtrift</t>
  </si>
  <si>
    <t>00058</t>
  </si>
  <si>
    <t>ARTEMISIA absinthium</t>
  </si>
  <si>
    <t>Koiruoho (mali)</t>
  </si>
  <si>
    <t>Äkta Malört</t>
  </si>
  <si>
    <t>VII</t>
  </si>
  <si>
    <t>01393</t>
  </si>
  <si>
    <t>ARTEMISIA ludoviciana Silver Queen</t>
  </si>
  <si>
    <t>Hopeamaruna</t>
  </si>
  <si>
    <t>90</t>
  </si>
  <si>
    <t>753</t>
  </si>
  <si>
    <t>ARTEMISIA schmidtiana 'Nana'</t>
  </si>
  <si>
    <t>Ohotanmaruna</t>
  </si>
  <si>
    <t>Krypmalört</t>
  </si>
  <si>
    <t>HO</t>
  </si>
  <si>
    <t>01547</t>
  </si>
  <si>
    <t>ASARUM europaeum</t>
  </si>
  <si>
    <t>Lehtotaponlehti</t>
  </si>
  <si>
    <t>Hasselört</t>
  </si>
  <si>
    <t>RU</t>
  </si>
  <si>
    <t>00063</t>
  </si>
  <si>
    <t>ASTER alpinus</t>
  </si>
  <si>
    <t>Alppiasteri</t>
  </si>
  <si>
    <t>Alpaster</t>
  </si>
  <si>
    <t>00064</t>
  </si>
  <si>
    <t>ASTER amellus</t>
  </si>
  <si>
    <t>Elokuunasteri</t>
  </si>
  <si>
    <t>Brittsommaraster</t>
  </si>
  <si>
    <t>00065</t>
  </si>
  <si>
    <t>ASTER dumosus Professor Anton Kippenberg</t>
  </si>
  <si>
    <t>Reunusasteri</t>
  </si>
  <si>
    <t>743</t>
  </si>
  <si>
    <t xml:space="preserve">ASTER dumosus-ryhmä </t>
  </si>
  <si>
    <t>Oktoberaster</t>
  </si>
  <si>
    <t>00066</t>
  </si>
  <si>
    <t>ASTER novi-belgii</t>
  </si>
  <si>
    <t>Syysasteri</t>
  </si>
  <si>
    <t>Höstaster</t>
  </si>
  <si>
    <t>00068</t>
  </si>
  <si>
    <t>ASTILBE Arendsii-ryhmä 'Amethyst'</t>
  </si>
  <si>
    <t>Jaloangervo</t>
  </si>
  <si>
    <t>Astilbe</t>
  </si>
  <si>
    <t>LI</t>
  </si>
  <si>
    <t>01410</t>
  </si>
  <si>
    <t>ASTILBE Arendsii-ryhmä 'Brautschleier'</t>
  </si>
  <si>
    <t>01411</t>
  </si>
  <si>
    <t>ASTILBE Arendsii-ryhmä 'Erika'</t>
  </si>
  <si>
    <t>80</t>
  </si>
  <si>
    <t>01624</t>
  </si>
  <si>
    <t>ASTILBE Arendsii-ryhmä 'Fanal'</t>
  </si>
  <si>
    <t>P</t>
  </si>
  <si>
    <t>01413</t>
  </si>
  <si>
    <t>ASTILBE Arendsii-ryhmä 'Gloria Purpurea'</t>
  </si>
  <si>
    <t>01665</t>
  </si>
  <si>
    <t>ASTILBE Arendsii-ryhmä 'Spinell'</t>
  </si>
  <si>
    <t>01627</t>
  </si>
  <si>
    <t>ASTILBE chin.var.taguetii Purpurkerze</t>
  </si>
  <si>
    <t>Isojaloangervo</t>
  </si>
  <si>
    <t>Stor Plymastilbe</t>
  </si>
  <si>
    <t>IX-</t>
  </si>
  <si>
    <t>01635</t>
  </si>
  <si>
    <t>ASTILBE chinensis var. taguetii</t>
  </si>
  <si>
    <t>01536</t>
  </si>
  <si>
    <t>ASTILBOIDES tabularis</t>
  </si>
  <si>
    <t>Kilpiangervo</t>
  </si>
  <si>
    <t>Parasollblad</t>
  </si>
  <si>
    <t>00074</t>
  </si>
  <si>
    <t>ASTRANTIA major 'Florence'</t>
  </si>
  <si>
    <t>Isotähtiputki</t>
  </si>
  <si>
    <t>732</t>
  </si>
  <si>
    <t>BABTISIA australis</t>
  </si>
  <si>
    <t>Sinietelänherne</t>
  </si>
  <si>
    <t>Färgväggling</t>
  </si>
  <si>
    <t>619</t>
  </si>
  <si>
    <t>BERGENIA cordifolia Rotblom</t>
  </si>
  <si>
    <t>Herttavuorenkilpi</t>
  </si>
  <si>
    <t>Hjärtbergenia</t>
  </si>
  <si>
    <t>02028</t>
  </si>
  <si>
    <t>BERGENIA crassifolia</t>
  </si>
  <si>
    <t>Soikkovuorenkilpi</t>
  </si>
  <si>
    <t>Vinterblad</t>
  </si>
  <si>
    <t>00083</t>
  </si>
  <si>
    <t>BERGENIA hybr. Silberlicht</t>
  </si>
  <si>
    <t>Vuorenkilpi</t>
  </si>
  <si>
    <t>Hybridbergenia</t>
  </si>
  <si>
    <t>104</t>
  </si>
  <si>
    <t>BISTORTA affinis 'Darjeeling Red'</t>
  </si>
  <si>
    <t>Vuorikonnantatar</t>
  </si>
  <si>
    <t>Bergormrot</t>
  </si>
  <si>
    <t>01045</t>
  </si>
  <si>
    <t>BISTORTA officinalis (B. major)</t>
  </si>
  <si>
    <t>Isokonnantatar</t>
  </si>
  <si>
    <t>Stor Ormrot</t>
  </si>
  <si>
    <t>01047</t>
  </si>
  <si>
    <t>CALAMINTHA grandiflora</t>
  </si>
  <si>
    <t>Tarhakäenminttu</t>
  </si>
  <si>
    <t>733</t>
  </si>
  <si>
    <t>CALTHA palustris</t>
  </si>
  <si>
    <t>(luhta)rentukka</t>
  </si>
  <si>
    <t>Kalvleka</t>
  </si>
  <si>
    <t>00097</t>
  </si>
  <si>
    <t>CAMPANULA cochleariifolia</t>
  </si>
  <si>
    <t>Kääpiökello</t>
  </si>
  <si>
    <t>Dvärgklocka</t>
  </si>
  <si>
    <t>286</t>
  </si>
  <si>
    <t>CAMPANULA glomerata Acaulis</t>
  </si>
  <si>
    <t>Kääpiöpeurankello</t>
  </si>
  <si>
    <t>Toppklocka</t>
  </si>
  <si>
    <t>01418</t>
  </si>
  <si>
    <t>CAMPANULA glomerata Dahurica</t>
  </si>
  <si>
    <t>Idänpeurankello</t>
  </si>
  <si>
    <t>00072</t>
  </si>
  <si>
    <t>CAMPANULA latifolia Alba</t>
  </si>
  <si>
    <t>Ukonkello</t>
  </si>
  <si>
    <t>Hässleklocka</t>
  </si>
  <si>
    <t>70-</t>
  </si>
  <si>
    <t>02027</t>
  </si>
  <si>
    <t>CAMPANULA latifolia mix</t>
  </si>
  <si>
    <t>730</t>
  </si>
  <si>
    <t>CAMPANULA latifolia var. macrantha</t>
  </si>
  <si>
    <t>Isoukonkello</t>
  </si>
  <si>
    <t>02052</t>
  </si>
  <si>
    <t>CAMPANULA persicifolia</t>
  </si>
  <si>
    <t>Kurjenkello</t>
  </si>
  <si>
    <t>Stor Blåklocka</t>
  </si>
  <si>
    <t>60-</t>
  </si>
  <si>
    <t>00103</t>
  </si>
  <si>
    <t>CAMPANULA persicifolia Alba</t>
  </si>
  <si>
    <t>01739</t>
  </si>
  <si>
    <t>CAMPANULA punctata 'Rubriflora'</t>
  </si>
  <si>
    <t>Pisamakello</t>
  </si>
  <si>
    <t>Prickblåkka</t>
  </si>
  <si>
    <t>SEK</t>
  </si>
  <si>
    <t>439</t>
  </si>
  <si>
    <t>CAMPANULA rotundifolia</t>
  </si>
  <si>
    <t>Kissankello</t>
  </si>
  <si>
    <t>Blåklocka</t>
  </si>
  <si>
    <t>25</t>
  </si>
  <si>
    <t>00105</t>
  </si>
  <si>
    <t>CAMPANULA rotundifolia White Gem</t>
  </si>
  <si>
    <t>515</t>
  </si>
  <si>
    <t>CAMPANULA sarmatica</t>
  </si>
  <si>
    <t>Kaukasiankello</t>
  </si>
  <si>
    <t>Ryssklocka</t>
  </si>
  <si>
    <t>512</t>
  </si>
  <si>
    <t>CENTAUREA montana</t>
  </si>
  <si>
    <t>Vuorikaunokki</t>
  </si>
  <si>
    <t>Bergklint</t>
  </si>
  <si>
    <t>00113</t>
  </si>
  <si>
    <t>CERASTIUM Tomentosum-ryhmä 'Columnae'</t>
  </si>
  <si>
    <t>Valkohärkki</t>
  </si>
  <si>
    <t>Silverarv</t>
  </si>
  <si>
    <t>01421</t>
  </si>
  <si>
    <t>CHELONE obliqua</t>
  </si>
  <si>
    <t>Liilakonnanyrtti</t>
  </si>
  <si>
    <t>Lila Sköldpaddsört</t>
  </si>
  <si>
    <t>-X</t>
  </si>
  <si>
    <t>01539</t>
  </si>
  <si>
    <t>CLAYTONIA sibirica</t>
  </si>
  <si>
    <t>Alaskankleitonia</t>
  </si>
  <si>
    <t>Vårsköna</t>
  </si>
  <si>
    <t>02249</t>
  </si>
  <si>
    <t>CONVALLARIA majalis</t>
  </si>
  <si>
    <t>Kielo</t>
  </si>
  <si>
    <t>Konvalje</t>
  </si>
  <si>
    <t>00130</t>
  </si>
  <si>
    <t>COREOPSIS verticillata</t>
  </si>
  <si>
    <t>Syyskaunosilmä</t>
  </si>
  <si>
    <t>Höstöga</t>
  </si>
  <si>
    <t>00132</t>
  </si>
  <si>
    <t>CORNUS canadensis</t>
  </si>
  <si>
    <t>Kanadanruohokanukka</t>
  </si>
  <si>
    <t>Krypkornell, Amerikanskt Hönsbär</t>
  </si>
  <si>
    <t>VA/</t>
  </si>
  <si>
    <t>112</t>
  </si>
  <si>
    <t>CYMBALARIA muralis</t>
  </si>
  <si>
    <t>Rauniokilkka</t>
  </si>
  <si>
    <t>Murreva</t>
  </si>
  <si>
    <t>01531</t>
  </si>
  <si>
    <t>DELPHINIUM Elatum-ryhmä (D. cultorum)</t>
  </si>
  <si>
    <t>Jaloritarinkannus</t>
  </si>
  <si>
    <t>Trädgårdsriddarsporre</t>
  </si>
  <si>
    <t>02310</t>
  </si>
  <si>
    <t>DIANTHUS arenarius</t>
  </si>
  <si>
    <t>Hietaneilikka</t>
  </si>
  <si>
    <t>Stor Sandnejlika</t>
  </si>
  <si>
    <t>176</t>
  </si>
  <si>
    <t>DIANTHUS barbatus</t>
  </si>
  <si>
    <t>Harjaneilikka</t>
  </si>
  <si>
    <t>Borstnejlika</t>
  </si>
  <si>
    <t>00163</t>
  </si>
  <si>
    <t>DIANTHUS deltoides (eri värejä)</t>
  </si>
  <si>
    <t>Ketoneilikka</t>
  </si>
  <si>
    <t>Ängsnejlika</t>
  </si>
  <si>
    <t>00164</t>
  </si>
  <si>
    <t>DIANTHUS deltoides Albus</t>
  </si>
  <si>
    <t>573</t>
  </si>
  <si>
    <t>DIANTHUS Grationapolitanus-r. 'Grandiflo</t>
  </si>
  <si>
    <t>Tarhavuorineilikka</t>
  </si>
  <si>
    <t>Stor Bergnejlika</t>
  </si>
  <si>
    <t>00165</t>
  </si>
  <si>
    <t>DICENTRA formosa</t>
  </si>
  <si>
    <t>Kesäpikkusydän</t>
  </si>
  <si>
    <t>Stor Fänrikshjärta</t>
  </si>
  <si>
    <t>00169</t>
  </si>
  <si>
    <t>DIGITALIS purpurea</t>
  </si>
  <si>
    <t>(rohto)sormustinkukka</t>
  </si>
  <si>
    <t>Fingerborgsblomma</t>
  </si>
  <si>
    <t>00174</t>
  </si>
  <si>
    <t>DORONICUM orientale Finesse</t>
  </si>
  <si>
    <t>Kevätvuohenjuuri</t>
  </si>
  <si>
    <t>Gemsrot</t>
  </si>
  <si>
    <t>02048</t>
  </si>
  <si>
    <t>DRACOCEPHALUM sibiricum (Nepeta s.)</t>
  </si>
  <si>
    <t>Siperianampiaiyrtti</t>
  </si>
  <si>
    <t>Stor Drakblomma</t>
  </si>
  <si>
    <t>420</t>
  </si>
  <si>
    <t>DRACOKEPHALUM grandiflorum (D.altaiense)</t>
  </si>
  <si>
    <t>Altainampiaisyrtti</t>
  </si>
  <si>
    <t>Sibirisk drakblomma</t>
  </si>
  <si>
    <t>00179</t>
  </si>
  <si>
    <t>DRYMOCALLIS rupestris (Potentilla r.)</t>
  </si>
  <si>
    <t>Valkohankikki</t>
  </si>
  <si>
    <t>Trollsmultron</t>
  </si>
  <si>
    <t>521</t>
  </si>
  <si>
    <t>ECHINACEA pallida</t>
  </si>
  <si>
    <t>Rohtopäivänhattu</t>
  </si>
  <si>
    <t>VRO</t>
  </si>
  <si>
    <t>704</t>
  </si>
  <si>
    <t>ECHINACEA paradoxa</t>
  </si>
  <si>
    <t>Keltapunahattu</t>
  </si>
  <si>
    <t>703</t>
  </si>
  <si>
    <t>ECHINACEA purpurea Magnus</t>
  </si>
  <si>
    <t>Kaunopunahattu</t>
  </si>
  <si>
    <t>Röd Rudbeckia</t>
  </si>
  <si>
    <t>01729</t>
  </si>
  <si>
    <t>ECHINOPS bannaticus Blue Glow</t>
  </si>
  <si>
    <t>Sinipallo-Ohdake</t>
  </si>
  <si>
    <t>Grå Bolltistel</t>
  </si>
  <si>
    <t>00184</t>
  </si>
  <si>
    <t>EPIMEDIUM x rubrum</t>
  </si>
  <si>
    <t>Tarhavarjohiippa</t>
  </si>
  <si>
    <t>Röd Sockblomma</t>
  </si>
  <si>
    <t>P/V</t>
  </si>
  <si>
    <t>00189</t>
  </si>
  <si>
    <t>EQUISETUM hyemale</t>
  </si>
  <si>
    <t>Kangaskorte</t>
  </si>
  <si>
    <t>684</t>
  </si>
  <si>
    <t>ERIGERON speciosus Grandiflorum</t>
  </si>
  <si>
    <t>Jalokallioinen</t>
  </si>
  <si>
    <t>Praktbinka</t>
  </si>
  <si>
    <t>02025</t>
  </si>
  <si>
    <t>ERYNGIUM planum 'Blue Cap'</t>
  </si>
  <si>
    <t>Sinipiikkiputki</t>
  </si>
  <si>
    <t>Rysk Martorn</t>
  </si>
  <si>
    <t>00194</t>
  </si>
  <si>
    <t>EUPATORIUM cannabinum</t>
  </si>
  <si>
    <t>Rantapunalatva</t>
  </si>
  <si>
    <t>Hampflockel</t>
  </si>
  <si>
    <t>01526</t>
  </si>
  <si>
    <t>EUPATORIUM purpureum</t>
  </si>
  <si>
    <t>Purppurapunalatva</t>
  </si>
  <si>
    <t>Rosenflockel</t>
  </si>
  <si>
    <t>140</t>
  </si>
  <si>
    <t>01656</t>
  </si>
  <si>
    <t>EUPHORBIA palustris</t>
  </si>
  <si>
    <t>Rantatyräkki</t>
  </si>
  <si>
    <t>Kärrtörel</t>
  </si>
  <si>
    <t>13</t>
  </si>
  <si>
    <t>00198</t>
  </si>
  <si>
    <t>FILIPENDULA rubra Venusta</t>
  </si>
  <si>
    <t>Preeria-Mesiangervo</t>
  </si>
  <si>
    <t>Amerikanskt Älggräs</t>
  </si>
  <si>
    <t>01727</t>
  </si>
  <si>
    <t>FILIPENDULA ulmaria</t>
  </si>
  <si>
    <t>Niittymesiangervo</t>
  </si>
  <si>
    <t>Älggräs</t>
  </si>
  <si>
    <t>00201</t>
  </si>
  <si>
    <t>FILIPENDULA vulgaris</t>
  </si>
  <si>
    <t>Sikoangervo</t>
  </si>
  <si>
    <t>457</t>
  </si>
  <si>
    <t>GALIUM odoratum</t>
  </si>
  <si>
    <t>Tuoksumatara</t>
  </si>
  <si>
    <t>Myskmadra</t>
  </si>
  <si>
    <t>01522</t>
  </si>
  <si>
    <t>GENTIANA acaulis</t>
  </si>
  <si>
    <t>Alppikatkero</t>
  </si>
  <si>
    <t>Alpgentiana</t>
  </si>
  <si>
    <t>00215</t>
  </si>
  <si>
    <t>GERANIUM himalayense</t>
  </si>
  <si>
    <t>Idänkurjenpolvi</t>
  </si>
  <si>
    <t>Praktnäva</t>
  </si>
  <si>
    <t>00218</t>
  </si>
  <si>
    <t>GERANIUM macrorrhizum Bevan Variety</t>
  </si>
  <si>
    <t>Tuoksukurjenpolvi</t>
  </si>
  <si>
    <t>Flocknäva</t>
  </si>
  <si>
    <t>493</t>
  </si>
  <si>
    <t>GERANIUM macrorrhizum Czakor</t>
  </si>
  <si>
    <t>TPR</t>
  </si>
  <si>
    <t>489</t>
  </si>
  <si>
    <t>GERANIUM macrorrhizum Spessart</t>
  </si>
  <si>
    <t>490</t>
  </si>
  <si>
    <t>GERANIUM Rozanne</t>
  </si>
  <si>
    <t>Loistokurjenpolvi</t>
  </si>
  <si>
    <t>VSI</t>
  </si>
  <si>
    <t>667</t>
  </si>
  <si>
    <t>GERANIUM sanguineum</t>
  </si>
  <si>
    <t>Verikurjenpolvi</t>
  </si>
  <si>
    <t>Blodnäva</t>
  </si>
  <si>
    <t>00221</t>
  </si>
  <si>
    <t>GERANIUM sanguineum Album</t>
  </si>
  <si>
    <t>737</t>
  </si>
  <si>
    <t>GERANIUM sanguineum 'MaxFrei'</t>
  </si>
  <si>
    <t>707</t>
  </si>
  <si>
    <t>GERANIUM sanguineum var. striatum</t>
  </si>
  <si>
    <t>Neidonkurjenpolvi</t>
  </si>
  <si>
    <t>672</t>
  </si>
  <si>
    <t>GERANIUM x cantabrigiense 'Berggaten'</t>
  </si>
  <si>
    <t>Peittokurjenpolvi</t>
  </si>
  <si>
    <t>708</t>
  </si>
  <si>
    <t>GERANIUM x cantabrigiense 'Biokovo'</t>
  </si>
  <si>
    <t>Rödbladig Näva</t>
  </si>
  <si>
    <t>494</t>
  </si>
  <si>
    <t>GERANIUM x cantabrigiense 'Cambridge'</t>
  </si>
  <si>
    <t>495</t>
  </si>
  <si>
    <t>GERANIUM x cantabrigiense 'Karmina'</t>
  </si>
  <si>
    <t>TR</t>
  </si>
  <si>
    <t>496</t>
  </si>
  <si>
    <t>GERANIUM x magnificum</t>
  </si>
  <si>
    <t>Tarhakurjenpolvi</t>
  </si>
  <si>
    <t>Turknäva</t>
  </si>
  <si>
    <t>183</t>
  </si>
  <si>
    <t>GEUM coccineum Borisii</t>
  </si>
  <si>
    <t>Tulikellukka</t>
  </si>
  <si>
    <t>Rödnejlikrot</t>
  </si>
  <si>
    <t>OR</t>
  </si>
  <si>
    <t>01429</t>
  </si>
  <si>
    <t>GEUM rivale</t>
  </si>
  <si>
    <t>Ojakellukka</t>
  </si>
  <si>
    <t>709</t>
  </si>
  <si>
    <t>GILLENIA trifoliata</t>
  </si>
  <si>
    <t>Perhoangervo</t>
  </si>
  <si>
    <t>Gillenia</t>
  </si>
  <si>
    <t>313</t>
  </si>
  <si>
    <t>GLECHOMA hederacea</t>
  </si>
  <si>
    <t>Maahumala</t>
  </si>
  <si>
    <t>Jordreva</t>
  </si>
  <si>
    <t>00225</t>
  </si>
  <si>
    <t>GYPSOPHILA cerastioides</t>
  </si>
  <si>
    <t>Patjaharso</t>
  </si>
  <si>
    <t>V-VI</t>
  </si>
  <si>
    <t>738</t>
  </si>
  <si>
    <t>HELENIUM Autumnale-ryhmä 'Moerheim Beaut</t>
  </si>
  <si>
    <t>Syyshohdekukka</t>
  </si>
  <si>
    <t>Trädgårdssolbrud</t>
  </si>
  <si>
    <t>KUP</t>
  </si>
  <si>
    <t>459</t>
  </si>
  <si>
    <t>HELENIUM Autumnale-ryhmä 'Red Gold Hyb'</t>
  </si>
  <si>
    <t>O/K</t>
  </si>
  <si>
    <t>00230</t>
  </si>
  <si>
    <t>HELENIUM hoopesii</t>
  </si>
  <si>
    <t>Koreahohdekukka</t>
  </si>
  <si>
    <t>Gullstake</t>
  </si>
  <si>
    <t>00229</t>
  </si>
  <si>
    <t>HELIANTHUS 'Lemon Queen'</t>
  </si>
  <si>
    <t>Jaloauringonkukka</t>
  </si>
  <si>
    <t>150</t>
  </si>
  <si>
    <t>VIII-X</t>
  </si>
  <si>
    <t>739</t>
  </si>
  <si>
    <t>HEMEROCALLIS  Hybrida-ryhmä Happy Return</t>
  </si>
  <si>
    <t>Tarhapäivänlilja</t>
  </si>
  <si>
    <t>Hybriddaglilja</t>
  </si>
  <si>
    <t>577</t>
  </si>
  <si>
    <t>HEMEROCALLIS  Hybrida-ryhmä Kartano</t>
  </si>
  <si>
    <t>O/P</t>
  </si>
  <si>
    <t>578</t>
  </si>
  <si>
    <t>HEMEROCALLIS  Hybrida-ryhmä Mauna Loa</t>
  </si>
  <si>
    <t>554</t>
  </si>
  <si>
    <t>HEMEROCALLIS  Hybrida-ryhmä Sammy Russel</t>
  </si>
  <si>
    <t>01565</t>
  </si>
  <si>
    <t>HEMEROCALLIS  Hybrida-ryhmä Stella deOro</t>
  </si>
  <si>
    <t>341</t>
  </si>
  <si>
    <t>HEMEROCALLIS citrina Mirja</t>
  </si>
  <si>
    <t>Syyspäivänlilja</t>
  </si>
  <si>
    <t>Blekgul Daglilja</t>
  </si>
  <si>
    <t>00235</t>
  </si>
  <si>
    <t>HEMEROCALLIS fulva</t>
  </si>
  <si>
    <t>Rusopäivänlilja</t>
  </si>
  <si>
    <t>Brunröd Daglilja</t>
  </si>
  <si>
    <t>00236</t>
  </si>
  <si>
    <t>HEMEROCALLIS Hybrida-ryhmä Pink Charme</t>
  </si>
  <si>
    <t>223</t>
  </si>
  <si>
    <t>HEMEROCALLIS Hybrida-ryhmä Pink Damask</t>
  </si>
  <si>
    <t>01568</t>
  </si>
  <si>
    <t>HEMEROCALLIS lilio-asphodelus</t>
  </si>
  <si>
    <t>Keltapäivänlilja</t>
  </si>
  <si>
    <t>Klargul Daglilja</t>
  </si>
  <si>
    <t>00237</t>
  </si>
  <si>
    <t>HEMEROCALLIS minor</t>
  </si>
  <si>
    <t>Pikkupäivänlilja</t>
  </si>
  <si>
    <t>Liten Daglilja</t>
  </si>
  <si>
    <t>00239</t>
  </si>
  <si>
    <t>HEPATICA nobilis</t>
  </si>
  <si>
    <t>Lehtosinivuokko</t>
  </si>
  <si>
    <t>Blåsippa</t>
  </si>
  <si>
    <t>IV-</t>
  </si>
  <si>
    <t>00241</t>
  </si>
  <si>
    <t>HESPERIS matronalis</t>
  </si>
  <si>
    <t>Tarhaillakko</t>
  </si>
  <si>
    <t>Trädgårdsnattviol</t>
  </si>
  <si>
    <t>00244</t>
  </si>
  <si>
    <t>HEUCHERA micrantha Palace Purple</t>
  </si>
  <si>
    <t>Purppurakeijunkukka</t>
  </si>
  <si>
    <t>Rödbladig Alunrot</t>
  </si>
  <si>
    <t>01558</t>
  </si>
  <si>
    <t>HEUCHERA sanguinea</t>
  </si>
  <si>
    <t>Korallikeijunkukka</t>
  </si>
  <si>
    <t>Blodröd Alunrot</t>
  </si>
  <si>
    <t>00245</t>
  </si>
  <si>
    <t>HOSTA 'Blue Mouse Ears'</t>
  </si>
  <si>
    <t>717</t>
  </si>
  <si>
    <t>HOSTA Fortunei-ryhmä 'Francee'</t>
  </si>
  <si>
    <t>Komeakuunlilja</t>
  </si>
  <si>
    <t>Blomsterfunkia</t>
  </si>
  <si>
    <t>611</t>
  </si>
  <si>
    <t>HOSTA Fortunei-ryhmä 'Hyacinthina'</t>
  </si>
  <si>
    <t>Hopeakuunlilja</t>
  </si>
  <si>
    <t>01557</t>
  </si>
  <si>
    <t>HOSTA Fortunei-ryhmä 'Patriot'</t>
  </si>
  <si>
    <t>Jalokuunlilja</t>
  </si>
  <si>
    <t>740</t>
  </si>
  <si>
    <t>HOSTA 'Golden Tiara'</t>
  </si>
  <si>
    <t>531</t>
  </si>
  <si>
    <t>HOSTA sieboldiana</t>
  </si>
  <si>
    <t>Sinikuunlilja</t>
  </si>
  <si>
    <t>Daggfunkia</t>
  </si>
  <si>
    <t>00252</t>
  </si>
  <si>
    <t>HOSTA sieboldiana Elegans</t>
  </si>
  <si>
    <t>Komeasinikuunlilja</t>
  </si>
  <si>
    <t>Blå Daggfunkia</t>
  </si>
  <si>
    <t>01556</t>
  </si>
  <si>
    <t>HOSTA sieboldii Snowflaces</t>
  </si>
  <si>
    <t>486</t>
  </si>
  <si>
    <t>HOSTA tardiana-ryhmä 'Halcyon'</t>
  </si>
  <si>
    <t>Tarhakuunlilja</t>
  </si>
  <si>
    <t>741</t>
  </si>
  <si>
    <t>HOSTA undulata (H.u.Mediovariegata)</t>
  </si>
  <si>
    <t>Kirjokuunlilja</t>
  </si>
  <si>
    <t>Brokfunkia</t>
  </si>
  <si>
    <t>01554</t>
  </si>
  <si>
    <t>HOSTA undulata Albomarginata</t>
  </si>
  <si>
    <t>Isoraitakuunlilja</t>
  </si>
  <si>
    <t>Spädfunkia</t>
  </si>
  <si>
    <t>02291</t>
  </si>
  <si>
    <t>HOSTA undulata Erromena</t>
  </si>
  <si>
    <t>Hämykuunlilja</t>
  </si>
  <si>
    <t>Julifunkia</t>
  </si>
  <si>
    <t>01553</t>
  </si>
  <si>
    <t>HOSTA ventricosa</t>
  </si>
  <si>
    <t>Kellokuunlilja</t>
  </si>
  <si>
    <t>Klockfunkia</t>
  </si>
  <si>
    <t>01650</t>
  </si>
  <si>
    <t>HYSSOPUS officinalis</t>
  </si>
  <si>
    <t>Iisoppi</t>
  </si>
  <si>
    <t>Isop</t>
  </si>
  <si>
    <t>01382</t>
  </si>
  <si>
    <t>IBERIS sempervirens Masterpeace</t>
  </si>
  <si>
    <t>Talvisaippo</t>
  </si>
  <si>
    <t>Vinteriberis</t>
  </si>
  <si>
    <t>00265</t>
  </si>
  <si>
    <t>INULA ensifolia</t>
  </si>
  <si>
    <t>Miekkahirvenjuuri</t>
  </si>
  <si>
    <t>Svärdkrissla</t>
  </si>
  <si>
    <t>00268</t>
  </si>
  <si>
    <t>IRIS ensata</t>
  </si>
  <si>
    <t>Japaninkurjenmiekka</t>
  </si>
  <si>
    <t>746</t>
  </si>
  <si>
    <t>IRIS germanica</t>
  </si>
  <si>
    <t>Saksankurjenmiekka</t>
  </si>
  <si>
    <t>Trädgårdsiris</t>
  </si>
  <si>
    <t>00272</t>
  </si>
  <si>
    <t>IRIS pseudacorus</t>
  </si>
  <si>
    <t>Keltakurjenmiekka</t>
  </si>
  <si>
    <t>Svärdslilja</t>
  </si>
  <si>
    <t>00270</t>
  </si>
  <si>
    <t>IRIS Pumila (I.barb.Nana)</t>
  </si>
  <si>
    <t>Kääpiökurjenmiekka</t>
  </si>
  <si>
    <t>Dvärgiris</t>
  </si>
  <si>
    <t>L/K</t>
  </si>
  <si>
    <t>00274</t>
  </si>
  <si>
    <t>IRIS setosa</t>
  </si>
  <si>
    <t>Tuviris</t>
  </si>
  <si>
    <t>593</t>
  </si>
  <si>
    <t>IRIS sibirica</t>
  </si>
  <si>
    <t>Siperiankurjenmiekka</t>
  </si>
  <si>
    <t>Strandiris</t>
  </si>
  <si>
    <t>00271</t>
  </si>
  <si>
    <t>JOVIBARBA globifera</t>
  </si>
  <si>
    <t>Pallomehiparta</t>
  </si>
  <si>
    <t>5</t>
  </si>
  <si>
    <t>488</t>
  </si>
  <si>
    <t>KNAUTIA arvensis</t>
  </si>
  <si>
    <t>Ketoruusuruoho</t>
  </si>
  <si>
    <t>651</t>
  </si>
  <si>
    <t>LAMIUM galeobdolon</t>
  </si>
  <si>
    <t>Keltapeippi</t>
  </si>
  <si>
    <t>Gulplister</t>
  </si>
  <si>
    <t>00212</t>
  </si>
  <si>
    <t>LAMIUM maculatum Beacon Silver</t>
  </si>
  <si>
    <t>Hopeatäpläpeippi</t>
  </si>
  <si>
    <t>Rosenplister</t>
  </si>
  <si>
    <t>L/P</t>
  </si>
  <si>
    <t>416</t>
  </si>
  <si>
    <t>LAMIUM maculatum 'White Nancy'</t>
  </si>
  <si>
    <t>711</t>
  </si>
  <si>
    <t>LAMPROCAPNOS spectabilis</t>
  </si>
  <si>
    <t>Särkynytsydän</t>
  </si>
  <si>
    <t>Löjtnantshjärta</t>
  </si>
  <si>
    <t>00170</t>
  </si>
  <si>
    <t>LAVANDULA angustifolia Hidcote Blue</t>
  </si>
  <si>
    <t>Tähkälaventeli</t>
  </si>
  <si>
    <t>Lavendel</t>
  </si>
  <si>
    <t>01384</t>
  </si>
  <si>
    <t>LEONTOPODIUM alpinum edelweiss</t>
  </si>
  <si>
    <t>Euroopanalppitähti</t>
  </si>
  <si>
    <t>Edelweiss</t>
  </si>
  <si>
    <t>00290</t>
  </si>
  <si>
    <t>LEUCANTHEMUM vulgare</t>
  </si>
  <si>
    <t>Päivänkakkara</t>
  </si>
  <si>
    <t>Prästkrage</t>
  </si>
  <si>
    <t>253</t>
  </si>
  <si>
    <t>LIATRIS spicata</t>
  </si>
  <si>
    <t>(noro)punatähkä</t>
  </si>
  <si>
    <t>Rosenstav</t>
  </si>
  <si>
    <t>00294</t>
  </si>
  <si>
    <t>LIGULARIA dentata Desdemona</t>
  </si>
  <si>
    <t>Kallionauhus</t>
  </si>
  <si>
    <t>01434</t>
  </si>
  <si>
    <t>LIGULARIA przewalskii</t>
  </si>
  <si>
    <t>Valtikkanauhus</t>
  </si>
  <si>
    <t>Spirstånds</t>
  </si>
  <si>
    <t>01603</t>
  </si>
  <si>
    <t xml:space="preserve">LILIUM lancifolium </t>
  </si>
  <si>
    <t>Tiikerinlilja</t>
  </si>
  <si>
    <t>Tigerlilja</t>
  </si>
  <si>
    <t>00303</t>
  </si>
  <si>
    <t>LYCHNIS chalcedonica</t>
  </si>
  <si>
    <t>Palavarakkaus</t>
  </si>
  <si>
    <t>Brinnande Kärlek</t>
  </si>
  <si>
    <t>00317</t>
  </si>
  <si>
    <t>LYCHNIS coronaria</t>
  </si>
  <si>
    <t>Harmaakäenkukka</t>
  </si>
  <si>
    <t>Purpurklätt</t>
  </si>
  <si>
    <t>00318</t>
  </si>
  <si>
    <t>LYSIMACHIA nummularia</t>
  </si>
  <si>
    <t>Suikeroalpi</t>
  </si>
  <si>
    <t>Penningblad</t>
  </si>
  <si>
    <t>00321</t>
  </si>
  <si>
    <t>LYSIMACHIA punctata</t>
  </si>
  <si>
    <t>Tarha-Alpi</t>
  </si>
  <si>
    <t>Praktlysing</t>
  </si>
  <si>
    <t>01001</t>
  </si>
  <si>
    <t>LYSIMACHIA thyrsiflora</t>
  </si>
  <si>
    <t>Terttualpi</t>
  </si>
  <si>
    <t>Topplösa</t>
  </si>
  <si>
    <t>123</t>
  </si>
  <si>
    <t>LYSIMACHIA vulgaris</t>
  </si>
  <si>
    <t>Ranta-Alpi</t>
  </si>
  <si>
    <t>Strandlysing</t>
  </si>
  <si>
    <t>01614</t>
  </si>
  <si>
    <t>LYTHRUM salicaria</t>
  </si>
  <si>
    <t>(pohjan)rantakukka</t>
  </si>
  <si>
    <t>Fackelblomstern</t>
  </si>
  <si>
    <t>01002</t>
  </si>
  <si>
    <t>LYTHRUM salicaria 'Pink Tails'</t>
  </si>
  <si>
    <t>Rantakukka</t>
  </si>
  <si>
    <t>747</t>
  </si>
  <si>
    <t>MALVA moschata</t>
  </si>
  <si>
    <t>Myskimalva</t>
  </si>
  <si>
    <t>Myskmalva</t>
  </si>
  <si>
    <t>01005</t>
  </si>
  <si>
    <t>MALVA moschata Alba</t>
  </si>
  <si>
    <t>01611</t>
  </si>
  <si>
    <t>MONARDA didyma Sarlakka</t>
  </si>
  <si>
    <t>Punaväriminttu</t>
  </si>
  <si>
    <t>Röd Temynta</t>
  </si>
  <si>
    <t>124</t>
  </si>
  <si>
    <t>MYOSOTIS scorpioides</t>
  </si>
  <si>
    <t>Luhtalemmikki</t>
  </si>
  <si>
    <t>Äkta Förgätmigej</t>
  </si>
  <si>
    <t>01010</t>
  </si>
  <si>
    <t>MYOSOTIS sylvatica 'Indico'</t>
  </si>
  <si>
    <t>Puistolemmikki</t>
  </si>
  <si>
    <t>Skogsförgätmigej</t>
  </si>
  <si>
    <t>02248</t>
  </si>
  <si>
    <t>Nepeta fassenii Gletschereis</t>
  </si>
  <si>
    <t>Mirrinminttu</t>
  </si>
  <si>
    <t>712</t>
  </si>
  <si>
    <t>NEPETA x faassenii</t>
  </si>
  <si>
    <t>Kantnepeta</t>
  </si>
  <si>
    <t>01016</t>
  </si>
  <si>
    <t>NEPETA x faassenii Six Hills Giant</t>
  </si>
  <si>
    <t>02183</t>
  </si>
  <si>
    <t>NEPETA x faassenii Snowflake</t>
  </si>
  <si>
    <t>654</t>
  </si>
  <si>
    <t>OMPHALODES verna</t>
  </si>
  <si>
    <t>Kevätkaihonkukka</t>
  </si>
  <si>
    <t>Ormöga</t>
  </si>
  <si>
    <t>01022</t>
  </si>
  <si>
    <t>OXALIS acetosella</t>
  </si>
  <si>
    <t>Käenkaali, Ketunleipä</t>
  </si>
  <si>
    <t>Harsyra</t>
  </si>
  <si>
    <t>330</t>
  </si>
  <si>
    <t>PACHYSANDRA terminalis 1-2 vers.</t>
  </si>
  <si>
    <t>Varjoyrtti 1-2 Versoa</t>
  </si>
  <si>
    <t>Skugg-Gröna</t>
  </si>
  <si>
    <t>01023</t>
  </si>
  <si>
    <t>PACHYSANDRA terminalis 3-5 vers.</t>
  </si>
  <si>
    <t>Varjoyrtti 3-5 Versoa</t>
  </si>
  <si>
    <t>133</t>
  </si>
  <si>
    <t>PAEONIA lactiflora</t>
  </si>
  <si>
    <t>Kiinanpioni</t>
  </si>
  <si>
    <t>Luktpion</t>
  </si>
  <si>
    <t>01025</t>
  </si>
  <si>
    <t>PAEONIA x festiva (P.offic.)</t>
  </si>
  <si>
    <t>Tarhapioni</t>
  </si>
  <si>
    <t>388</t>
  </si>
  <si>
    <t>PAPAVER bracteatum Beauty of Livermere</t>
  </si>
  <si>
    <t>Kaukasianunikko (idänunikko)</t>
  </si>
  <si>
    <t>Mörk Jättevallmo</t>
  </si>
  <si>
    <t>01028</t>
  </si>
  <si>
    <t>PAPAVER croceum</t>
  </si>
  <si>
    <t>Siperianunikko</t>
  </si>
  <si>
    <t>Sibirisk Vallmo</t>
  </si>
  <si>
    <t>01600</t>
  </si>
  <si>
    <t>PHLOX divaricata</t>
  </si>
  <si>
    <t>Sinileimu</t>
  </si>
  <si>
    <t>Blåflox</t>
  </si>
  <si>
    <t>VS</t>
  </si>
  <si>
    <t>366</t>
  </si>
  <si>
    <t>PHLOX paniculata Blue Boy</t>
  </si>
  <si>
    <t>Syysleimu</t>
  </si>
  <si>
    <t>750</t>
  </si>
  <si>
    <t>PHLOX paniculata Europa</t>
  </si>
  <si>
    <t>Höstflox</t>
  </si>
  <si>
    <t>02364</t>
  </si>
  <si>
    <t>PHLOX paniculata Eva Cullum</t>
  </si>
  <si>
    <t>751</t>
  </si>
  <si>
    <t>PHLOX paniculata Spitfire</t>
  </si>
  <si>
    <t>01455</t>
  </si>
  <si>
    <t>PHLOX paniculata Starfire</t>
  </si>
  <si>
    <t>01456</t>
  </si>
  <si>
    <t>PHLOX stolonifera</t>
  </si>
  <si>
    <t>Rönsyleimu</t>
  </si>
  <si>
    <t>Krypflox</t>
  </si>
  <si>
    <t>278</t>
  </si>
  <si>
    <t>PHLOX subulata</t>
  </si>
  <si>
    <t>Sammalleimu, Eri Värejä</t>
  </si>
  <si>
    <t>Mossflox</t>
  </si>
  <si>
    <t>01037</t>
  </si>
  <si>
    <t>PHRAGMITES australis</t>
  </si>
  <si>
    <t>Järviruoko</t>
  </si>
  <si>
    <t>Vass</t>
  </si>
  <si>
    <t>200</t>
  </si>
  <si>
    <t>02280</t>
  </si>
  <si>
    <t>PILOSELLA aurantiaca</t>
  </si>
  <si>
    <t>Oranssikeltano</t>
  </si>
  <si>
    <t>Rödfibbla</t>
  </si>
  <si>
    <t>00247</t>
  </si>
  <si>
    <t>PILOSELLA officinarum</t>
  </si>
  <si>
    <t>Huopakeltano</t>
  </si>
  <si>
    <t>Gråfibbla</t>
  </si>
  <si>
    <t>246</t>
  </si>
  <si>
    <t>POLEMONIUM caeruleum</t>
  </si>
  <si>
    <t>Lehtosinilatva</t>
  </si>
  <si>
    <t>Blågull</t>
  </si>
  <si>
    <t>01042</t>
  </si>
  <si>
    <t>POLEMONIUM reptans Blue Pearl</t>
  </si>
  <si>
    <t>Niittysinilatva</t>
  </si>
  <si>
    <t>Krypblågull</t>
  </si>
  <si>
    <t>317</t>
  </si>
  <si>
    <t>POLYGONATUM odoratum</t>
  </si>
  <si>
    <t>Kalliokielo</t>
  </si>
  <si>
    <t>Getrams</t>
  </si>
  <si>
    <t>255</t>
  </si>
  <si>
    <t>POLYGONATUM x hybridum</t>
  </si>
  <si>
    <t>Tarhakalliokielo</t>
  </si>
  <si>
    <t>Jätterams</t>
  </si>
  <si>
    <t>01044</t>
  </si>
  <si>
    <t>POTENTILLA atr.var. argyrophylla</t>
  </si>
  <si>
    <t>Silkkihanhikki</t>
  </si>
  <si>
    <t>Silkesfingerört</t>
  </si>
  <si>
    <t>K/P</t>
  </si>
  <si>
    <t>443</t>
  </si>
  <si>
    <t>POTENTILLA atrosanguinea</t>
  </si>
  <si>
    <t>Verihanhikki</t>
  </si>
  <si>
    <t>Blodfingerört</t>
  </si>
  <si>
    <t>01049</t>
  </si>
  <si>
    <t>POTENTILLA aurea</t>
  </si>
  <si>
    <t>Kultahanhikki</t>
  </si>
  <si>
    <t>Gullfingerört</t>
  </si>
  <si>
    <t>01703</t>
  </si>
  <si>
    <t>POTENTILLA megalantha</t>
  </si>
  <si>
    <t>Japaninhanhikki</t>
  </si>
  <si>
    <t>Storblommig fingerört</t>
  </si>
  <si>
    <t>444</t>
  </si>
  <si>
    <t>POTENTILLA tridentata 'Nuuk'</t>
  </si>
  <si>
    <t>Grönlanninhanhikki</t>
  </si>
  <si>
    <t>758</t>
  </si>
  <si>
    <t>Tretandsfingerört</t>
  </si>
  <si>
    <t>1,5</t>
  </si>
  <si>
    <t>542</t>
  </si>
  <si>
    <t>PRIMULA Polyantha-ryhmä (Elatior-hybr.)</t>
  </si>
  <si>
    <t>Loistokevätesikko</t>
  </si>
  <si>
    <t>Trädgårdsviva</t>
  </si>
  <si>
    <t>466</t>
  </si>
  <si>
    <t>PRIMULA veris</t>
  </si>
  <si>
    <t>Kevätesikko</t>
  </si>
  <si>
    <t>Gullviva</t>
  </si>
  <si>
    <t>368</t>
  </si>
  <si>
    <t>PRIMULA x pubescens</t>
  </si>
  <si>
    <t>Pihaesikko</t>
  </si>
  <si>
    <t>Trädgårdsaurikel</t>
  </si>
  <si>
    <t>01055</t>
  </si>
  <si>
    <t>PRUNELLA vulgaris</t>
  </si>
  <si>
    <t>(aho)niittyhumala</t>
  </si>
  <si>
    <t>Brunört</t>
  </si>
  <si>
    <t>376</t>
  </si>
  <si>
    <t>PULSATILLA vulgaris</t>
  </si>
  <si>
    <t>Tarhakylmänkukka</t>
  </si>
  <si>
    <t>Backsippa</t>
  </si>
  <si>
    <t>01060</t>
  </si>
  <si>
    <t>RANUNCULUS ficaria</t>
  </si>
  <si>
    <t>Mukulaleinikki</t>
  </si>
  <si>
    <t>385</t>
  </si>
  <si>
    <t>RUDBECKIA fulgida var. sulliv. Goldsturm</t>
  </si>
  <si>
    <t>Sädepäivänhattu</t>
  </si>
  <si>
    <t>Strålrudbeckia</t>
  </si>
  <si>
    <t>02179</t>
  </si>
  <si>
    <t>SALVIA pratensis Swan Lake</t>
  </si>
  <si>
    <t>Niittysalvia</t>
  </si>
  <si>
    <t>752</t>
  </si>
  <si>
    <t>SALVIA x sylvestris Blaukönigin</t>
  </si>
  <si>
    <t>Loistosalvia</t>
  </si>
  <si>
    <t>Trädgårdssalvia</t>
  </si>
  <si>
    <t>01638</t>
  </si>
  <si>
    <t>SANGUISORBA minor</t>
  </si>
  <si>
    <t>Pikkuluppio</t>
  </si>
  <si>
    <t>Pimpinell</t>
  </si>
  <si>
    <t>582</t>
  </si>
  <si>
    <t>SANGUISORBA officinalis</t>
  </si>
  <si>
    <t>Punaluppio (rohtoluppio)</t>
  </si>
  <si>
    <t>Blodtopp</t>
  </si>
  <si>
    <t>351</t>
  </si>
  <si>
    <t>SANGUISORBA officinalis Tanna</t>
  </si>
  <si>
    <t>698</t>
  </si>
  <si>
    <t>SAPONARIA officinalis</t>
  </si>
  <si>
    <t>Rohtosuopayrtti</t>
  </si>
  <si>
    <t>Såpnejlika</t>
  </si>
  <si>
    <t>01074</t>
  </si>
  <si>
    <t>SAXIFRAGA hostii</t>
  </si>
  <si>
    <t>Isorikko</t>
  </si>
  <si>
    <t>Pyramidbräcka</t>
  </si>
  <si>
    <t>01077</t>
  </si>
  <si>
    <t>SAXIFRAGA paniculata</t>
  </si>
  <si>
    <t>Hopearikko</t>
  </si>
  <si>
    <t>Silverbräcka</t>
  </si>
  <si>
    <t>01079</t>
  </si>
  <si>
    <t>SAXIFRAGA rotundifolia</t>
  </si>
  <si>
    <t>Lehtorikko</t>
  </si>
  <si>
    <t>Prickbräcka</t>
  </si>
  <si>
    <t>238</t>
  </si>
  <si>
    <t>SEDUM acre</t>
  </si>
  <si>
    <t>Keltamaksaruoho</t>
  </si>
  <si>
    <t>Gul Fetknopp</t>
  </si>
  <si>
    <t>01086</t>
  </si>
  <si>
    <t xml:space="preserve">SEDUM acre 'Yellow Queen' </t>
  </si>
  <si>
    <t>VKE</t>
  </si>
  <si>
    <t>685</t>
  </si>
  <si>
    <t>SEDUM aizoon</t>
  </si>
  <si>
    <t>Siperianmaksaruoho</t>
  </si>
  <si>
    <t>Gyllenfetblad</t>
  </si>
  <si>
    <t>02073</t>
  </si>
  <si>
    <t>SEDUM album</t>
  </si>
  <si>
    <t>Valkomaksaruoho</t>
  </si>
  <si>
    <t>Vit Fetknopp</t>
  </si>
  <si>
    <t>01087</t>
  </si>
  <si>
    <t>SEDUM floriferum Weihenstephaner Gold</t>
  </si>
  <si>
    <t>Kultamaksaruoho</t>
  </si>
  <si>
    <t>Smaragdfetblad</t>
  </si>
  <si>
    <t>01583</t>
  </si>
  <si>
    <t>SEDUM 'Herbstfreude'</t>
  </si>
  <si>
    <t>Komeamaksaruoho</t>
  </si>
  <si>
    <t>Höstsedum</t>
  </si>
  <si>
    <t>01581</t>
  </si>
  <si>
    <t>SEDUM hybridum</t>
  </si>
  <si>
    <t>Mongolianmaksaruoho</t>
  </si>
  <si>
    <t>Sibirskt Fetblad</t>
  </si>
  <si>
    <t>01090</t>
  </si>
  <si>
    <t>SEDUM kamtschaticum</t>
  </si>
  <si>
    <t>Kamtsatkanmaksaruoho</t>
  </si>
  <si>
    <t>Kamtjatkafetblad</t>
  </si>
  <si>
    <t>01088</t>
  </si>
  <si>
    <t>SEDUM lydium</t>
  </si>
  <si>
    <t>Lyydianmaksaruoho</t>
  </si>
  <si>
    <t>Lydisk Fetknopp</t>
  </si>
  <si>
    <t>01091</t>
  </si>
  <si>
    <t>SEDUM 'Matrona'</t>
  </si>
  <si>
    <t>588</t>
  </si>
  <si>
    <t>SEDUM sexangulare</t>
  </si>
  <si>
    <t>Särmämaksaruoho</t>
  </si>
  <si>
    <t>Kantig Fetknopp</t>
  </si>
  <si>
    <t>01096</t>
  </si>
  <si>
    <t>SEDUM spectabile 'Carl'</t>
  </si>
  <si>
    <t>KRO</t>
  </si>
  <si>
    <t>713</t>
  </si>
  <si>
    <t>SEDUM spurium</t>
  </si>
  <si>
    <t>Kaukasianmaksaruoho</t>
  </si>
  <si>
    <t>Kaukasiskt Fetblad</t>
  </si>
  <si>
    <t>01092</t>
  </si>
  <si>
    <t>SEDUM teleph.sub. TELEPHIUM</t>
  </si>
  <si>
    <t>Isomaksaruoho</t>
  </si>
  <si>
    <t>02167</t>
  </si>
  <si>
    <t>SEMPERVIVUM 'Othello'</t>
  </si>
  <si>
    <t>Kivikkomehitähti</t>
  </si>
  <si>
    <t>02246</t>
  </si>
  <si>
    <t>SEMPERVIVUM tectorum</t>
  </si>
  <si>
    <t>Kattomehitähti</t>
  </si>
  <si>
    <t>Taklök</t>
  </si>
  <si>
    <t>01099</t>
  </si>
  <si>
    <t>SILENE dioica</t>
  </si>
  <si>
    <t>Puna-Ailakki</t>
  </si>
  <si>
    <t>Skogslyst, Rödblära</t>
  </si>
  <si>
    <t>373</t>
  </si>
  <si>
    <t>SILENE uniflora Compacta</t>
  </si>
  <si>
    <t>Merikohokki</t>
  </si>
  <si>
    <t>524</t>
  </si>
  <si>
    <t>SOLIDAGO virgaurea</t>
  </si>
  <si>
    <t>Kultapiisku</t>
  </si>
  <si>
    <t>Gullris</t>
  </si>
  <si>
    <t>144</t>
  </si>
  <si>
    <t>STACHYS byzantina Silver Carpet</t>
  </si>
  <si>
    <t>Nukkapähkämö</t>
  </si>
  <si>
    <t>Lammöron</t>
  </si>
  <si>
    <t>01493</t>
  </si>
  <si>
    <t>STACHYS macrantha</t>
  </si>
  <si>
    <t>Jalopähkämö</t>
  </si>
  <si>
    <t>Praktbetonika</t>
  </si>
  <si>
    <t>01580</t>
  </si>
  <si>
    <t>TELLIMA grandiflora</t>
  </si>
  <si>
    <t>Tellima</t>
  </si>
  <si>
    <t>Anagrambräcka</t>
  </si>
  <si>
    <t>01579</t>
  </si>
  <si>
    <t>THYMUS praecox Minor</t>
  </si>
  <si>
    <t>Harmaa-Ajuruoho</t>
  </si>
  <si>
    <t>548</t>
  </si>
  <si>
    <t>THYMUS serpyllum</t>
  </si>
  <si>
    <t>Kangasajuruoho</t>
  </si>
  <si>
    <t>Backtimjan</t>
  </si>
  <si>
    <t>01112</t>
  </si>
  <si>
    <t>TIARELLA cordifolia</t>
  </si>
  <si>
    <t>Rönsytiarella</t>
  </si>
  <si>
    <t>Spetsmössa</t>
  </si>
  <si>
    <t>01113</t>
  </si>
  <si>
    <t>TIARELLA wherryi</t>
  </si>
  <si>
    <t>Tupastiarella</t>
  </si>
  <si>
    <t>02068</t>
  </si>
  <si>
    <t>TROLLIUS chinensis</t>
  </si>
  <si>
    <t>Kesäkullero</t>
  </si>
  <si>
    <t>Kinesisk Smörboll</t>
  </si>
  <si>
    <t>281</t>
  </si>
  <si>
    <t>TROLLIUS Cultorum-ryhmä</t>
  </si>
  <si>
    <t>Tarhakullero</t>
  </si>
  <si>
    <t>Trädgårdssmörboll</t>
  </si>
  <si>
    <t>282</t>
  </si>
  <si>
    <t>TROLLIUS europaeus</t>
  </si>
  <si>
    <t>(niitty)kullero</t>
  </si>
  <si>
    <t>Bullerblomster</t>
  </si>
  <si>
    <t>01116</t>
  </si>
  <si>
    <t>TYPHA latifolia</t>
  </si>
  <si>
    <t>Leveäosmankäämi</t>
  </si>
  <si>
    <t>Bredkaveldun</t>
  </si>
  <si>
    <t>01124</t>
  </si>
  <si>
    <t>WALDSTEINIA ternata</t>
  </si>
  <si>
    <t>Rönsyansikka</t>
  </si>
  <si>
    <t>Vinterwaldsteinia</t>
  </si>
  <si>
    <t>01138</t>
  </si>
  <si>
    <t>VERBASCUM nigrum</t>
  </si>
  <si>
    <t>Tummatulikukka</t>
  </si>
  <si>
    <t>Mörkt Kungsljus</t>
  </si>
  <si>
    <t>02067</t>
  </si>
  <si>
    <t>VERBASCUM olympicum</t>
  </si>
  <si>
    <t>Jättitulikukka</t>
  </si>
  <si>
    <t>Jättekungsljus</t>
  </si>
  <si>
    <t>01126</t>
  </si>
  <si>
    <t>VERONICA austriaca ssp. teucrium</t>
  </si>
  <si>
    <t>Loistotädyke</t>
  </si>
  <si>
    <t>Praktveronika</t>
  </si>
  <si>
    <t>01128</t>
  </si>
  <si>
    <t>VERONICA gentianoides</t>
  </si>
  <si>
    <t>Unelmatädyke</t>
  </si>
  <si>
    <t>Porslinsveronika</t>
  </si>
  <si>
    <t>01129</t>
  </si>
  <si>
    <t>VERONICA longifolia</t>
  </si>
  <si>
    <t>Rantatädyke</t>
  </si>
  <si>
    <t>Strandveronika</t>
  </si>
  <si>
    <t>01130</t>
  </si>
  <si>
    <t>VERONICA prostrata</t>
  </si>
  <si>
    <t>Mätästädyke</t>
  </si>
  <si>
    <t>Mattveronika</t>
  </si>
  <si>
    <t>01131</t>
  </si>
  <si>
    <t>VERONICA spicata</t>
  </si>
  <si>
    <t>Tähkätädyke</t>
  </si>
  <si>
    <t>Axveronika</t>
  </si>
  <si>
    <t>01132</t>
  </si>
  <si>
    <t>VERONICA spicata Nana 'Blue Carpet'</t>
  </si>
  <si>
    <t>Kääpiö-Tähkätädyke</t>
  </si>
  <si>
    <t>199</t>
  </si>
  <si>
    <t>VERONICA virginica</t>
  </si>
  <si>
    <t>Virginiantädyke</t>
  </si>
  <si>
    <t>Kransveronika</t>
  </si>
  <si>
    <t>170</t>
  </si>
  <si>
    <t>285</t>
  </si>
  <si>
    <t>VERONICA virginica Alba</t>
  </si>
  <si>
    <t>354</t>
  </si>
  <si>
    <t>VINCA minor</t>
  </si>
  <si>
    <t>Pikkutalvio</t>
  </si>
  <si>
    <t>Vintergröna</t>
  </si>
  <si>
    <t>01134</t>
  </si>
  <si>
    <t>VINCA minor Alba</t>
  </si>
  <si>
    <t>01502</t>
  </si>
  <si>
    <t>VINCA minor Mix</t>
  </si>
  <si>
    <t>Talvio</t>
  </si>
  <si>
    <t>729</t>
  </si>
  <si>
    <t>VINCA minor Purpurea</t>
  </si>
  <si>
    <t>01577</t>
  </si>
  <si>
    <t>VIOLA odorata 'Königin Charlotte'</t>
  </si>
  <si>
    <t>Tuoksuorvokki</t>
  </si>
  <si>
    <t>Luktviol</t>
  </si>
  <si>
    <t>01137</t>
  </si>
  <si>
    <t>VIOLA sororia Albiflora</t>
  </si>
  <si>
    <t>Perhosorvokki</t>
  </si>
  <si>
    <t>Fjärilsviol</t>
  </si>
  <si>
    <t>163</t>
  </si>
  <si>
    <t>VISCARIA vulgaris (Lychnis viscaria)</t>
  </si>
  <si>
    <t>Mäkitervakko</t>
  </si>
  <si>
    <t>Tjärblomster</t>
  </si>
  <si>
    <t>02083</t>
  </si>
  <si>
    <t>Saniaiset</t>
  </si>
  <si>
    <t>ATHYRIUM filix-femina</t>
  </si>
  <si>
    <t>(sorea)hiirenporras</t>
  </si>
  <si>
    <t>Majbräken</t>
  </si>
  <si>
    <t>00076</t>
  </si>
  <si>
    <t>DRYOPTERIS carthusiana</t>
  </si>
  <si>
    <t>Metsäalvejuuri</t>
  </si>
  <si>
    <t>Skogsbräken</t>
  </si>
  <si>
    <t>256</t>
  </si>
  <si>
    <t>DRYOPTERIS filix-mas</t>
  </si>
  <si>
    <t>Kivikkoalvejuuri</t>
  </si>
  <si>
    <t>Träjon</t>
  </si>
  <si>
    <t>00182</t>
  </si>
  <si>
    <t>MATTEUCCIA struthiopteris</t>
  </si>
  <si>
    <t>Kotkansiipi</t>
  </si>
  <si>
    <t>Strutbräken</t>
  </si>
  <si>
    <t>01006</t>
  </si>
  <si>
    <t>POLYPODIUM vulgare</t>
  </si>
  <si>
    <t>Kallioimarre</t>
  </si>
  <si>
    <t>Stensöta</t>
  </si>
  <si>
    <t>01048</t>
  </si>
  <si>
    <t>Koristeheinät</t>
  </si>
  <si>
    <t>BRIZA media</t>
  </si>
  <si>
    <t>Niittyräpelö</t>
  </si>
  <si>
    <t>Darrgräs</t>
  </si>
  <si>
    <t>322</t>
  </si>
  <si>
    <t>CALAMAGROSTIS arundinacea Overdam</t>
  </si>
  <si>
    <t>Koristekastikka</t>
  </si>
  <si>
    <t>744</t>
  </si>
  <si>
    <t>CALAMAGROSTIS brachytricha</t>
  </si>
  <si>
    <t>Timanttikastikka</t>
  </si>
  <si>
    <t>714</t>
  </si>
  <si>
    <t>CALAMAGROSTIS epigejos</t>
  </si>
  <si>
    <t>Hietakastikka</t>
  </si>
  <si>
    <t>Bergrör</t>
  </si>
  <si>
    <t>257</t>
  </si>
  <si>
    <t>CALAMAGROSTIS x acutiflora 'Karl Foerste</t>
  </si>
  <si>
    <t>Rörven,tuvrör</t>
  </si>
  <si>
    <t>571</t>
  </si>
  <si>
    <t>CAREX acuta</t>
  </si>
  <si>
    <t>Viiltosara</t>
  </si>
  <si>
    <t>Skärstarr</t>
  </si>
  <si>
    <t>356</t>
  </si>
  <si>
    <t>CAREX arenaria</t>
  </si>
  <si>
    <t>Hietikkosara</t>
  </si>
  <si>
    <t>Sandstarr</t>
  </si>
  <si>
    <t>355</t>
  </si>
  <si>
    <t>CAREX Feather Falls</t>
  </si>
  <si>
    <t>689</t>
  </si>
  <si>
    <t>CAREX flacca</t>
  </si>
  <si>
    <t>Vahasara</t>
  </si>
  <si>
    <t>Slankstarr</t>
  </si>
  <si>
    <t>497</t>
  </si>
  <si>
    <t>CAREX morrowii Goldband</t>
  </si>
  <si>
    <t>Japaninsara</t>
  </si>
  <si>
    <t>745</t>
  </si>
  <si>
    <t>CAREX muskingumensis</t>
  </si>
  <si>
    <t>Palmusara</t>
  </si>
  <si>
    <t>Palmstarr</t>
  </si>
  <si>
    <t>498</t>
  </si>
  <si>
    <t>CAREX nigra</t>
  </si>
  <si>
    <t>Jokapaikansara</t>
  </si>
  <si>
    <t>Svartstarr</t>
  </si>
  <si>
    <t>357</t>
  </si>
  <si>
    <t>CAREX pendula</t>
  </si>
  <si>
    <t>Nuokkusara</t>
  </si>
  <si>
    <t>715</t>
  </si>
  <si>
    <t>CAREX pseudocyperus</t>
  </si>
  <si>
    <t>Varstasara</t>
  </si>
  <si>
    <t>Slokstarr</t>
  </si>
  <si>
    <t>363</t>
  </si>
  <si>
    <t>CAREX testacea  'Prairie Fire'</t>
  </si>
  <si>
    <t>Hiussara</t>
  </si>
  <si>
    <t>690</t>
  </si>
  <si>
    <t>DESCHAMPSIA cespitosa Bronzeschleier</t>
  </si>
  <si>
    <t>Nurmilauha</t>
  </si>
  <si>
    <t>700</t>
  </si>
  <si>
    <t xml:space="preserve">DESCHAMPSIA cespitosa Goldschleier </t>
  </si>
  <si>
    <t>701</t>
  </si>
  <si>
    <t>DESCHAMPSIA cespitosa Tardiflora</t>
  </si>
  <si>
    <t>702</t>
  </si>
  <si>
    <t>FESTUCA gautieri (F. scoparia)</t>
  </si>
  <si>
    <t>Karhunnata</t>
  </si>
  <si>
    <t>Björnsvingel</t>
  </si>
  <si>
    <t>01524</t>
  </si>
  <si>
    <t>FESTUCA Glauca-ryhmä Elijah Blue</t>
  </si>
  <si>
    <t>Sininata</t>
  </si>
  <si>
    <t>705</t>
  </si>
  <si>
    <t>FESTUCA ovina</t>
  </si>
  <si>
    <t>Lampaannata</t>
  </si>
  <si>
    <t>Fårsvingel</t>
  </si>
  <si>
    <t>327</t>
  </si>
  <si>
    <t>JUNCUS effesus</t>
  </si>
  <si>
    <t>Röyhyvihvilä</t>
  </si>
  <si>
    <t>Vecketåg</t>
  </si>
  <si>
    <t>364</t>
  </si>
  <si>
    <t>KOELERIA glauca</t>
  </si>
  <si>
    <t>Hopeatoppo (hohderuoho)</t>
  </si>
  <si>
    <t>Tofsäxing</t>
  </si>
  <si>
    <t>369</t>
  </si>
  <si>
    <t>LEYMUS arenarius</t>
  </si>
  <si>
    <t>Rantavehnä</t>
  </si>
  <si>
    <t>Strandråg</t>
  </si>
  <si>
    <t>258</t>
  </si>
  <si>
    <t>LUZULA nivea</t>
  </si>
  <si>
    <t>Hopeapiippo</t>
  </si>
  <si>
    <t>Silverfryle</t>
  </si>
  <si>
    <t>449</t>
  </si>
  <si>
    <t>MISCANTHUS sacchariflorus</t>
  </si>
  <si>
    <t>Mammuttiheinä</t>
  </si>
  <si>
    <t>Silvertoppsgräs</t>
  </si>
  <si>
    <t>IX</t>
  </si>
  <si>
    <t>01695</t>
  </si>
  <si>
    <t>MOLINIA caerulea</t>
  </si>
  <si>
    <t>Siniheinä</t>
  </si>
  <si>
    <t>Blåtåtel</t>
  </si>
  <si>
    <t>01693</t>
  </si>
  <si>
    <t>MOLINIA caerulea 'Edith Dudszus'</t>
  </si>
  <si>
    <t>691</t>
  </si>
  <si>
    <t>MOLINIA caerulea 'Heidebraut'</t>
  </si>
  <si>
    <t>692</t>
  </si>
  <si>
    <t>MOLINIA caerulea 'Moorhexe'</t>
  </si>
  <si>
    <t>693</t>
  </si>
  <si>
    <t>MOLINIA caerulea var. arund. Black Arrows</t>
  </si>
  <si>
    <t>Isosiniheinä</t>
  </si>
  <si>
    <t>694</t>
  </si>
  <si>
    <t>MOLINIA caerulea var. arund. Karl Foeste</t>
  </si>
  <si>
    <t>Jättetåtel</t>
  </si>
  <si>
    <t>575</t>
  </si>
  <si>
    <t>MOLINIA caerulea var. arund. Transparent</t>
  </si>
  <si>
    <t>180</t>
  </si>
  <si>
    <t>617</t>
  </si>
  <si>
    <t>NARDUS stricta</t>
  </si>
  <si>
    <t>Jäkki (jussinparta)</t>
  </si>
  <si>
    <t>Stagg</t>
  </si>
  <si>
    <t>289</t>
  </si>
  <si>
    <t>PHALARIS arundinacea</t>
  </si>
  <si>
    <t>Ruokohelpi</t>
  </si>
  <si>
    <t>695</t>
  </si>
  <si>
    <t>PHALARIS arundinacea 'Feesey'</t>
  </si>
  <si>
    <t>Viiruhelpi</t>
  </si>
  <si>
    <t>696</t>
  </si>
  <si>
    <t>PHALARIS arundinacea Picta</t>
  </si>
  <si>
    <t>Randgräs</t>
  </si>
  <si>
    <t>01590</t>
  </si>
  <si>
    <t>Varpukasvit</t>
  </si>
  <si>
    <t>ARCTOSTAPHYLOS uva-ursi</t>
  </si>
  <si>
    <t>Sianpuolukka</t>
  </si>
  <si>
    <t>Mjölon</t>
  </si>
  <si>
    <t>00056</t>
  </si>
  <si>
    <t>ARUNCUS aethusifolius</t>
  </si>
  <si>
    <t>Pikkutöyhtöangervo</t>
  </si>
  <si>
    <t>Astilbespirea</t>
  </si>
  <si>
    <t>01512</t>
  </si>
  <si>
    <t>ARUNCUS dioicus</t>
  </si>
  <si>
    <t>Isotöyhtöangervo</t>
  </si>
  <si>
    <t>Plymspirea</t>
  </si>
  <si>
    <t>00062</t>
  </si>
  <si>
    <t>ARUNCUS dioicus Kneiffii</t>
  </si>
  <si>
    <t>Hapsutöyhtöangervo</t>
  </si>
  <si>
    <t>735</t>
  </si>
  <si>
    <t>CALLUNA vulgaris</t>
  </si>
  <si>
    <t>Kanerva</t>
  </si>
  <si>
    <t>Ljung</t>
  </si>
  <si>
    <t>00096</t>
  </si>
  <si>
    <t>VACCINIUM myrtillus</t>
  </si>
  <si>
    <t>Mustikka</t>
  </si>
  <si>
    <t>Blåbär</t>
  </si>
  <si>
    <t>160</t>
  </si>
  <si>
    <t>VACCINIUM uliginosum</t>
  </si>
  <si>
    <t>Juolukka</t>
  </si>
  <si>
    <t>Odon</t>
  </si>
  <si>
    <t>V/S</t>
  </si>
  <si>
    <t>162</t>
  </si>
  <si>
    <t>VACCINIUM vitis-idaea</t>
  </si>
  <si>
    <t>Puolukka</t>
  </si>
  <si>
    <t>Lingon</t>
  </si>
  <si>
    <t>V/P</t>
  </si>
  <si>
    <t>02319</t>
  </si>
  <si>
    <t>Hyötykasvit</t>
  </si>
  <si>
    <t>ALLIUM schoenoprasum</t>
  </si>
  <si>
    <t>Ruohosipuli</t>
  </si>
  <si>
    <t>Gräslök</t>
  </si>
  <si>
    <t>01399</t>
  </si>
  <si>
    <t>FRAGARIA moschata</t>
  </si>
  <si>
    <t>Ukkomansikka</t>
  </si>
  <si>
    <t>Parksmultron</t>
  </si>
  <si>
    <t>328</t>
  </si>
  <si>
    <t xml:space="preserve">FRAGARIA vesca </t>
  </si>
  <si>
    <t>Tarha-Ahomansikka</t>
  </si>
  <si>
    <t>Smultron</t>
  </si>
  <si>
    <t>01117</t>
  </si>
  <si>
    <t>FRAGARIA vesca Aleksandria</t>
  </si>
  <si>
    <t>Kuukausimansikka</t>
  </si>
  <si>
    <t>Månadssmultron</t>
  </si>
  <si>
    <t>01991</t>
  </si>
  <si>
    <t>ORIGANUM vulgare</t>
  </si>
  <si>
    <t>Mäkimeirami</t>
  </si>
  <si>
    <t>Vildmejram</t>
  </si>
  <si>
    <t>01392</t>
  </si>
  <si>
    <t>Köynnöskasvit</t>
  </si>
  <si>
    <t>CLEMATIS alpina</t>
  </si>
  <si>
    <t>Alppikärhö</t>
  </si>
  <si>
    <t>Alpklematis</t>
  </si>
  <si>
    <t>00124</t>
  </si>
  <si>
    <t>Muut</t>
  </si>
  <si>
    <t>726</t>
  </si>
  <si>
    <t>Värisauramo</t>
  </si>
  <si>
    <t>718</t>
  </si>
  <si>
    <t>Kuntta, metsänpohja</t>
  </si>
  <si>
    <t>669</t>
  </si>
  <si>
    <t>727</t>
  </si>
  <si>
    <t>Maksaruohomix matto</t>
  </si>
  <si>
    <t>671</t>
  </si>
  <si>
    <t>Niitty-yrttimatto</t>
  </si>
  <si>
    <t>697</t>
  </si>
  <si>
    <t>728</t>
  </si>
  <si>
    <t>757</t>
  </si>
  <si>
    <t>720</t>
  </si>
  <si>
    <t>Taimiston oma monivuotisten siemenseos -30cm, 50g</t>
  </si>
  <si>
    <t>755</t>
  </si>
  <si>
    <t>Taimiston oma monivuotisten siemenseos -60cm, 50g</t>
  </si>
  <si>
    <t>756</t>
  </si>
  <si>
    <t>722</t>
  </si>
  <si>
    <t>723</t>
  </si>
  <si>
    <t>x Korkeat Muovilaatikot _______ kpl</t>
  </si>
  <si>
    <t>412</t>
  </si>
  <si>
    <t>x Käytetyt lavat:Euro_____kpl Fin____kpl</t>
  </si>
  <si>
    <t>478</t>
  </si>
  <si>
    <t>x Matalat muovilaatikot _______ kpl</t>
  </si>
  <si>
    <t>411</t>
  </si>
  <si>
    <t>Tilaus</t>
  </si>
  <si>
    <t>Pvm:</t>
  </si>
  <si>
    <t>pp.kk.yyyy</t>
  </si>
  <si>
    <t>Laskutus</t>
  </si>
  <si>
    <t>Toimitusosoite</t>
  </si>
  <si>
    <t>Tilaaja:</t>
  </si>
  <si>
    <t>Yhteyshenkilö:</t>
  </si>
  <si>
    <t>Merkki:</t>
  </si>
  <si>
    <t>Puh.:</t>
  </si>
  <si>
    <t>Sähköposti:</t>
  </si>
  <si>
    <t>ALV 0%</t>
  </si>
  <si>
    <t>ALV 25,5%</t>
  </si>
  <si>
    <t>S</t>
  </si>
  <si>
    <t>Kork</t>
  </si>
  <si>
    <t>Ruu</t>
  </si>
  <si>
    <t>Käyttöohje</t>
  </si>
  <si>
    <t>www.perennataimisto.fi/hinnasto</t>
  </si>
  <si>
    <t xml:space="preserve">1. Lataa tämä Excel-tiedosto omalle koneellesi </t>
  </si>
  <si>
    <t>3. Tallenna ja palauta tiedosto sähköpostiimme</t>
  </si>
  <si>
    <t>2. Täytä määrät tällä sivulla, ja asiakastiedot Tilaus-välilehdellä</t>
  </si>
  <si>
    <t>Huom!</t>
  </si>
  <si>
    <t>2. Täytä määrät Hinnasto-välilehdellä ja asiakastiedot tällä sivulla</t>
  </si>
  <si>
    <t>Tilauslista ei näy kaikissa Excel-versioissa. Ei hätää, määrät löytyvät Hinnasto-välilehdestä.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</si>
</sst>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[$€-2]\ * #,##0.00_-;\-[$€-2]\ * #,##0.00_-;_-[$€-2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Protection="1"/>
    <xf numFmtId="0" fontId="0" fillId="0" borderId="0" xfId="1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0" fillId="0" borderId="0" xfId="0" applyAlignment="1">
      <alignment horizontal="left" vertical="top"/>
    </xf>
    <xf numFmtId="0" fontId="5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4" fillId="0" borderId="0" xfId="3"/>
    <xf numFmtId="0" fontId="10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64" fontId="8" fillId="4" borderId="1" xfId="1" applyNumberFormat="1" applyFont="1" applyFill="1" applyBorder="1" applyAlignment="1">
      <alignment horizontal="right"/>
    </xf>
    <xf numFmtId="44" fontId="0" fillId="0" borderId="0" xfId="1" applyFont="1"/>
    <xf numFmtId="44" fontId="8" fillId="4" borderId="4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 applyProtection="1">
      <alignment horizontal="center" vertical="center"/>
    </xf>
    <xf numFmtId="164" fontId="0" fillId="0" borderId="0" xfId="1" applyNumberFormat="1" applyFont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  <protection locked="0"/>
    </xf>
    <xf numFmtId="0" fontId="11" fillId="0" borderId="0" xfId="0" applyFont="1"/>
    <xf numFmtId="0" fontId="12" fillId="0" borderId="0" xfId="0" applyFont="1" applyAlignment="1">
      <alignment horizontal="center"/>
    </xf>
    <xf numFmtId="0" fontId="4" fillId="0" borderId="0" xfId="3" applyAlignment="1">
      <alignment horizontal="left"/>
    </xf>
    <xf numFmtId="0" fontId="6" fillId="0" borderId="0" xfId="0" applyFont="1"/>
    <xf numFmtId="164" fontId="9" fillId="2" borderId="2" xfId="2" applyNumberFormat="1" applyFont="1" applyBorder="1" applyAlignment="1" applyProtection="1">
      <alignment horizontal="right" vertical="center"/>
    </xf>
    <xf numFmtId="164" fontId="9" fillId="2" borderId="0" xfId="2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left" vertical="top"/>
    </xf>
    <xf numFmtId="0" fontId="4" fillId="0" borderId="0" xfId="3" applyAlignment="1">
      <alignment horizontal="left"/>
    </xf>
    <xf numFmtId="0" fontId="0" fillId="3" borderId="1" xfId="0" applyFill="1" applyBorder="1" applyProtection="1">
      <protection locked="0"/>
    </xf>
    <xf numFmtId="0" fontId="4" fillId="0" borderId="0" xfId="3" applyAlignment="1">
      <alignment horizontal="center"/>
    </xf>
    <xf numFmtId="14" fontId="7" fillId="3" borderId="0" xfId="0" applyNumberFormat="1" applyFont="1" applyFill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3" fillId="0" borderId="0" xfId="0" applyFont="1"/>
  </cellXfs>
  <cellStyles count="4">
    <cellStyle name="Bra" xfId="2" builtinId="26"/>
    <cellStyle name="Hyperlänk" xfId="3" builtinId="8"/>
    <cellStyle name="Normal" xfId="0" builtinId="0"/>
    <cellStyle name="Valuta" xfId="1" builtinId="4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protection locked="1" hidden="0"/>
    </dxf>
    <dxf>
      <fill>
        <patternFill patternType="solid">
          <fgColor indexed="64"/>
          <bgColor theme="8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protection locked="1" hidden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alignment horizontal="center" vertical="bottom" textRotation="0" wrapText="0" 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950595</xdr:colOff>
      <xdr:row>1</xdr:row>
      <xdr:rowOff>1127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C7316EE-F7D6-49EC-8F4C-DC780920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295524" cy="576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19050</xdr:rowOff>
    </xdr:from>
    <xdr:to>
      <xdr:col>3</xdr:col>
      <xdr:colOff>1400174</xdr:colOff>
      <xdr:row>0</xdr:row>
      <xdr:rowOff>595487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5D3C59F-A2F0-41BB-9EFE-5AFE9439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4" y="19050"/>
          <a:ext cx="2295525" cy="5764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BDA798-E501-4B63-BFFE-A9A47EE18180}" name="Hinnasto2025" displayName="Hinnasto2025" ref="A7:N362" totalsRowShown="0" headerRowDxfId="15" dataDxfId="14">
  <tableColumns count="14">
    <tableColumn id="2" xr3:uid="{501A90DD-6A02-4C7C-8B68-401A7268F97F}" name="Ryhmä" dataDxfId="13"/>
    <tableColumn id="4" xr3:uid="{D7ED1A4A-350A-48B0-B1F8-FBFC41ABCC28}" name="Luonto" dataDxfId="12"/>
    <tableColumn id="5" xr3:uid="{01153867-A9C4-41B8-B51B-8F1E409DC07B}" name="Siemen" dataDxfId="11"/>
    <tableColumn id="6" xr3:uid="{73CA1E74-157D-4B1A-8578-DAA10075C08F}" name="TietNimi" dataDxfId="10"/>
    <tableColumn id="7" xr3:uid="{4724F461-1900-413C-A601-8E35FB8104CE}" name="Nimi" dataDxfId="9"/>
    <tableColumn id="1" xr3:uid="{CDCD8125-3C9F-481A-B404-64F088547CB8}" name="Namn" dataDxfId="8"/>
    <tableColumn id="8" xr3:uid="{B3FFD39D-6721-4503-8F3A-F92E7BD1AE1E}" name="Korkeus" dataDxfId="7"/>
    <tableColumn id="9" xr3:uid="{9ACFF8CB-59D9-439C-B078-61B62DB2B824}" name="Väri" dataDxfId="6"/>
    <tableColumn id="10" xr3:uid="{1B22BDF1-26C8-47E4-BD1B-767917E5367E}" name="Aika" dataDxfId="5"/>
    <tableColumn id="11" xr3:uid="{15C9A080-7C04-4539-ABFD-0E7F82DF05E1}" name="R koko" dataDxfId="4"/>
    <tableColumn id="3" xr3:uid="{40D81AAC-1C5E-485F-AF53-A7A156083A64}" name="Tuote" dataDxfId="3"/>
    <tableColumn id="12" xr3:uid="{D4A987D9-7025-47A2-B571-128379CEB83A}" name="€ alv0" dataDxfId="2"/>
    <tableColumn id="14" xr3:uid="{58D0692C-51CC-47CD-B951-705FDE6D4D3C}" name="Til. Kpl" dataDxfId="1"/>
    <tableColumn id="13" xr3:uid="{6BD0E1F6-5106-4D7C-8FCB-98D1C4C62615}" name="Yhteensä" dataDxfId="0">
      <calculatedColumnFormula>Hinnasto2025[[#This Row],[€ alv0]]*Hinnasto2025[[#This Row],[Til. Kpl]]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ennataimisto.fi/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info@perennataimisto.fi" TargetMode="External"/><Relationship Id="rId1" Type="http://schemas.openxmlformats.org/officeDocument/2006/relationships/hyperlink" Target="http://www.perennataimisto.fi/hinnasto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perennataimisto.f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ennataimisto.fi/hinnasto" TargetMode="External"/><Relationship Id="rId2" Type="http://schemas.openxmlformats.org/officeDocument/2006/relationships/hyperlink" Target="http://www.perennataimisto.fi/" TargetMode="External"/><Relationship Id="rId1" Type="http://schemas.openxmlformats.org/officeDocument/2006/relationships/hyperlink" Target="mailto:info@perennataimisto.fi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info@perennataimisto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F623-05E2-4D31-B105-C2D6E730AD92}">
  <sheetPr>
    <pageSetUpPr fitToPage="1"/>
  </sheetPr>
  <dimension ref="A1:Q436"/>
  <sheetViews>
    <sheetView showGridLines="0"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M8" sqref="M8"/>
    </sheetView>
  </sheetViews>
  <sheetFormatPr defaultRowHeight="15" x14ac:dyDescent="0.25"/>
  <cols>
    <col min="1" max="1" width="11.7109375" customWidth="1"/>
    <col min="2" max="2" width="4" customWidth="1"/>
    <col min="3" max="3" width="4.28515625" customWidth="1"/>
    <col min="4" max="4" width="38" style="1" customWidth="1"/>
    <col min="5" max="5" width="22.85546875" style="1" customWidth="1"/>
    <col min="6" max="6" width="24.28515625" customWidth="1"/>
    <col min="7" max="7" width="7.28515625" customWidth="1"/>
    <col min="8" max="8" width="5.85546875" style="1" customWidth="1"/>
    <col min="9" max="9" width="6.5703125" style="1" customWidth="1"/>
    <col min="10" max="10" width="7.7109375" style="1" customWidth="1"/>
    <col min="11" max="11" width="9.85546875" style="1" bestFit="1" customWidth="1"/>
    <col min="12" max="12" width="9.85546875" style="1" customWidth="1"/>
    <col min="13" max="13" width="9.85546875" customWidth="1"/>
    <col min="14" max="14" width="12.85546875" style="7" customWidth="1"/>
    <col min="15" max="15" width="12" style="2" bestFit="1" customWidth="1"/>
    <col min="16" max="16" width="13.42578125" style="6" bestFit="1" customWidth="1"/>
    <col min="17" max="17" width="13" style="2" bestFit="1" customWidth="1"/>
  </cols>
  <sheetData>
    <row r="1" spans="1:17" ht="45.75" customHeight="1" x14ac:dyDescent="0.45">
      <c r="A1" s="34"/>
      <c r="B1" s="34"/>
      <c r="C1" s="34"/>
      <c r="D1" s="34"/>
      <c r="E1" s="37" t="s">
        <v>0</v>
      </c>
      <c r="F1" s="37"/>
      <c r="H1" s="31"/>
      <c r="I1" s="32"/>
      <c r="J1" s="32"/>
      <c r="N1" s="1"/>
      <c r="Q1"/>
    </row>
    <row r="2" spans="1:17" ht="17.25" customHeight="1" x14ac:dyDescent="0.45">
      <c r="A2" s="13"/>
      <c r="B2" s="10"/>
      <c r="C2" s="16" t="s">
        <v>1</v>
      </c>
      <c r="D2" s="10"/>
      <c r="E2" s="31" t="s">
        <v>1334</v>
      </c>
      <c r="F2" s="1"/>
      <c r="N2" s="1"/>
    </row>
    <row r="3" spans="1:17" x14ac:dyDescent="0.25">
      <c r="A3" s="14"/>
      <c r="C3" s="16" t="s">
        <v>2</v>
      </c>
      <c r="E3" t="s">
        <v>1336</v>
      </c>
      <c r="F3" s="1"/>
      <c r="H3" s="38" t="s">
        <v>1335</v>
      </c>
      <c r="I3" s="38"/>
      <c r="J3" s="38"/>
      <c r="K3" s="38"/>
      <c r="L3" s="38"/>
      <c r="N3" s="1"/>
    </row>
    <row r="4" spans="1:17" x14ac:dyDescent="0.25">
      <c r="A4" s="15"/>
      <c r="B4" s="15"/>
      <c r="C4" s="17" t="s">
        <v>3</v>
      </c>
      <c r="D4" s="15"/>
      <c r="E4" t="s">
        <v>1338</v>
      </c>
      <c r="F4" s="1"/>
      <c r="M4" s="1"/>
      <c r="N4" s="1"/>
    </row>
    <row r="5" spans="1:17" ht="15" customHeight="1" x14ac:dyDescent="0.25">
      <c r="C5" s="17" t="s">
        <v>4</v>
      </c>
      <c r="E5" t="s">
        <v>1337</v>
      </c>
      <c r="F5" s="5"/>
      <c r="G5" s="5"/>
      <c r="H5" s="33" t="s">
        <v>3</v>
      </c>
      <c r="M5" s="1"/>
      <c r="N5" s="35">
        <f>SUM(N8:N362)</f>
        <v>0</v>
      </c>
    </row>
    <row r="6" spans="1:17" ht="15" customHeight="1" x14ac:dyDescent="0.25">
      <c r="E6"/>
      <c r="F6" s="11"/>
      <c r="G6" s="11"/>
      <c r="M6" s="1"/>
      <c r="N6" s="36"/>
    </row>
    <row r="7" spans="1:17" x14ac:dyDescent="0.25">
      <c r="A7" s="8" t="s">
        <v>5</v>
      </c>
      <c r="B7" s="9" t="s">
        <v>6</v>
      </c>
      <c r="C7" s="9" t="s">
        <v>7</v>
      </c>
      <c r="D7" s="8" t="s">
        <v>8</v>
      </c>
      <c r="E7" s="8" t="s">
        <v>9</v>
      </c>
      <c r="F7" s="8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29" t="s">
        <v>16</v>
      </c>
      <c r="M7" s="9" t="s">
        <v>17</v>
      </c>
      <c r="N7" s="29" t="s">
        <v>18</v>
      </c>
      <c r="O7"/>
      <c r="P7"/>
      <c r="Q7"/>
    </row>
    <row r="8" spans="1:17" x14ac:dyDescent="0.25">
      <c r="A8" t="s">
        <v>19</v>
      </c>
      <c r="B8" s="1" t="s">
        <v>20</v>
      </c>
      <c r="C8" s="1" t="s">
        <v>21</v>
      </c>
      <c r="D8" t="s">
        <v>22</v>
      </c>
      <c r="E8" t="s">
        <v>23</v>
      </c>
      <c r="F8" s="3" t="s">
        <v>24</v>
      </c>
      <c r="G8" s="1" t="s">
        <v>25</v>
      </c>
      <c r="H8" s="1" t="s">
        <v>26</v>
      </c>
      <c r="I8" s="1" t="s">
        <v>27</v>
      </c>
      <c r="J8" s="1" t="s">
        <v>28</v>
      </c>
      <c r="K8" s="1" t="s">
        <v>29</v>
      </c>
      <c r="L8" s="6">
        <v>2.0499999999999998</v>
      </c>
      <c r="M8" s="30"/>
      <c r="N8" s="6">
        <f>Hinnasto2025[[#This Row],[€ alv0]]*Hinnasto2025[[#This Row],[Til. Kpl]]</f>
        <v>0</v>
      </c>
      <c r="O8"/>
      <c r="P8"/>
      <c r="Q8"/>
    </row>
    <row r="9" spans="1:17" x14ac:dyDescent="0.25">
      <c r="A9" t="s">
        <v>19</v>
      </c>
      <c r="B9" s="1" t="s">
        <v>30</v>
      </c>
      <c r="C9" s="1" t="s">
        <v>21</v>
      </c>
      <c r="D9" t="s">
        <v>31</v>
      </c>
      <c r="E9" t="s">
        <v>32</v>
      </c>
      <c r="F9" s="3" t="s">
        <v>33</v>
      </c>
      <c r="G9" s="1" t="s">
        <v>34</v>
      </c>
      <c r="H9" s="1" t="s">
        <v>35</v>
      </c>
      <c r="I9" s="1" t="s">
        <v>27</v>
      </c>
      <c r="J9" s="1" t="s">
        <v>28</v>
      </c>
      <c r="K9" s="1" t="s">
        <v>36</v>
      </c>
      <c r="L9" s="6">
        <v>2.0499999999999998</v>
      </c>
      <c r="M9" s="30"/>
      <c r="N9" s="6">
        <f>Hinnasto2025[[#This Row],[€ alv0]]*Hinnasto2025[[#This Row],[Til. Kpl]]</f>
        <v>0</v>
      </c>
      <c r="O9"/>
      <c r="P9"/>
      <c r="Q9"/>
    </row>
    <row r="10" spans="1:17" x14ac:dyDescent="0.25">
      <c r="A10" t="s">
        <v>19</v>
      </c>
      <c r="B10" s="1" t="s">
        <v>20</v>
      </c>
      <c r="C10" s="1" t="s">
        <v>21</v>
      </c>
      <c r="D10" t="s">
        <v>37</v>
      </c>
      <c r="E10" t="s">
        <v>38</v>
      </c>
      <c r="F10" s="3" t="s">
        <v>39</v>
      </c>
      <c r="G10" s="1" t="s">
        <v>25</v>
      </c>
      <c r="H10" s="1" t="s">
        <v>26</v>
      </c>
      <c r="I10" s="1" t="s">
        <v>27</v>
      </c>
      <c r="J10" s="1" t="s">
        <v>28</v>
      </c>
      <c r="K10" s="1" t="s">
        <v>40</v>
      </c>
      <c r="L10" s="6">
        <v>2.0499999999999998</v>
      </c>
      <c r="M10" s="30"/>
      <c r="N10" s="6">
        <f>Hinnasto2025[[#This Row],[€ alv0]]*Hinnasto2025[[#This Row],[Til. Kpl]]</f>
        <v>0</v>
      </c>
      <c r="O10"/>
      <c r="P10"/>
      <c r="Q10"/>
    </row>
    <row r="11" spans="1:17" x14ac:dyDescent="0.25">
      <c r="A11" t="s">
        <v>19</v>
      </c>
      <c r="B11" s="1" t="s">
        <v>30</v>
      </c>
      <c r="C11" s="1" t="s">
        <v>21</v>
      </c>
      <c r="D11" t="s">
        <v>41</v>
      </c>
      <c r="E11" t="s">
        <v>42</v>
      </c>
      <c r="F11" s="3" t="s">
        <v>43</v>
      </c>
      <c r="G11" s="1" t="s">
        <v>25</v>
      </c>
      <c r="H11" s="1" t="s">
        <v>26</v>
      </c>
      <c r="I11" s="1" t="s">
        <v>27</v>
      </c>
      <c r="J11" s="1" t="s">
        <v>28</v>
      </c>
      <c r="K11" s="1" t="s">
        <v>44</v>
      </c>
      <c r="L11" s="6">
        <v>2.2000000000000002</v>
      </c>
      <c r="M11" s="30"/>
      <c r="N11" s="6">
        <f>Hinnasto2025[[#This Row],[€ alv0]]*Hinnasto2025[[#This Row],[Til. Kpl]]</f>
        <v>0</v>
      </c>
      <c r="O11"/>
      <c r="P11"/>
      <c r="Q11"/>
    </row>
    <row r="12" spans="1:17" x14ac:dyDescent="0.25">
      <c r="A12" t="s">
        <v>19</v>
      </c>
      <c r="B12" s="1" t="s">
        <v>30</v>
      </c>
      <c r="C12" s="1" t="s">
        <v>21</v>
      </c>
      <c r="D12" t="s">
        <v>45</v>
      </c>
      <c r="E12" t="s">
        <v>46</v>
      </c>
      <c r="F12" s="3" t="s">
        <v>47</v>
      </c>
      <c r="G12" s="1" t="s">
        <v>48</v>
      </c>
      <c r="H12" s="1" t="s">
        <v>49</v>
      </c>
      <c r="I12" s="1" t="s">
        <v>50</v>
      </c>
      <c r="J12" s="1" t="s">
        <v>51</v>
      </c>
      <c r="K12" s="1" t="s">
        <v>52</v>
      </c>
      <c r="L12" s="6">
        <v>2.6</v>
      </c>
      <c r="M12" s="30"/>
      <c r="N12" s="6">
        <f>Hinnasto2025[[#This Row],[€ alv0]]*Hinnasto2025[[#This Row],[Til. Kpl]]</f>
        <v>0</v>
      </c>
      <c r="O12"/>
      <c r="P12"/>
      <c r="Q12"/>
    </row>
    <row r="13" spans="1:17" x14ac:dyDescent="0.25">
      <c r="A13" t="s">
        <v>19</v>
      </c>
      <c r="B13" s="1" t="s">
        <v>30</v>
      </c>
      <c r="C13" s="1" t="s">
        <v>30</v>
      </c>
      <c r="D13" t="s">
        <v>53</v>
      </c>
      <c r="E13" t="s">
        <v>54</v>
      </c>
      <c r="F13" s="3" t="s">
        <v>55</v>
      </c>
      <c r="G13" s="1" t="s">
        <v>56</v>
      </c>
      <c r="H13" s="1" t="s">
        <v>49</v>
      </c>
      <c r="I13" s="1" t="s">
        <v>57</v>
      </c>
      <c r="J13" s="1" t="s">
        <v>28</v>
      </c>
      <c r="K13" s="1" t="s">
        <v>58</v>
      </c>
      <c r="L13" s="6">
        <v>3</v>
      </c>
      <c r="M13" s="30"/>
      <c r="N13" s="6">
        <f>Hinnasto2025[[#This Row],[€ alv0]]*Hinnasto2025[[#This Row],[Til. Kpl]]</f>
        <v>0</v>
      </c>
      <c r="O13"/>
      <c r="P13"/>
      <c r="Q13"/>
    </row>
    <row r="14" spans="1:17" x14ac:dyDescent="0.25">
      <c r="A14" t="s">
        <v>19</v>
      </c>
      <c r="B14" s="1" t="s">
        <v>30</v>
      </c>
      <c r="C14" s="1" t="s">
        <v>30</v>
      </c>
      <c r="D14" t="s">
        <v>59</v>
      </c>
      <c r="E14" t="s">
        <v>60</v>
      </c>
      <c r="F14" s="3" t="s">
        <v>61</v>
      </c>
      <c r="G14" s="1" t="s">
        <v>62</v>
      </c>
      <c r="H14" s="1" t="s">
        <v>49</v>
      </c>
      <c r="I14" s="1" t="s">
        <v>63</v>
      </c>
      <c r="J14" s="1" t="s">
        <v>28</v>
      </c>
      <c r="K14" s="1" t="s">
        <v>64</v>
      </c>
      <c r="L14" s="6">
        <v>2.1</v>
      </c>
      <c r="M14" s="30"/>
      <c r="N14" s="6">
        <f>Hinnasto2025[[#This Row],[€ alv0]]*Hinnasto2025[[#This Row],[Til. Kpl]]</f>
        <v>0</v>
      </c>
      <c r="O14"/>
      <c r="P14"/>
      <c r="Q14"/>
    </row>
    <row r="15" spans="1:17" x14ac:dyDescent="0.25">
      <c r="A15" t="s">
        <v>19</v>
      </c>
      <c r="B15" s="1" t="s">
        <v>30</v>
      </c>
      <c r="C15" s="1" t="s">
        <v>30</v>
      </c>
      <c r="D15" t="s">
        <v>65</v>
      </c>
      <c r="E15" t="s">
        <v>60</v>
      </c>
      <c r="F15" s="3" t="s">
        <v>61</v>
      </c>
      <c r="G15" s="1" t="s">
        <v>62</v>
      </c>
      <c r="H15" s="1" t="s">
        <v>49</v>
      </c>
      <c r="I15" s="1" t="s">
        <v>63</v>
      </c>
      <c r="J15" s="1" t="s">
        <v>28</v>
      </c>
      <c r="K15" s="1" t="s">
        <v>66</v>
      </c>
      <c r="L15" s="6">
        <v>2.1</v>
      </c>
      <c r="M15" s="30"/>
      <c r="N15" s="6">
        <f>Hinnasto2025[[#This Row],[€ alv0]]*Hinnasto2025[[#This Row],[Til. Kpl]]</f>
        <v>0</v>
      </c>
      <c r="O15"/>
      <c r="P15"/>
      <c r="Q15"/>
    </row>
    <row r="16" spans="1:17" x14ac:dyDescent="0.25">
      <c r="A16" t="s">
        <v>19</v>
      </c>
      <c r="B16" s="1" t="s">
        <v>30</v>
      </c>
      <c r="C16" s="1" t="s">
        <v>21</v>
      </c>
      <c r="D16" t="s">
        <v>67</v>
      </c>
      <c r="E16" t="s">
        <v>68</v>
      </c>
      <c r="F16" s="3" t="s">
        <v>69</v>
      </c>
      <c r="G16" s="1" t="s">
        <v>70</v>
      </c>
      <c r="H16" s="1" t="s">
        <v>71</v>
      </c>
      <c r="I16" s="1" t="s">
        <v>72</v>
      </c>
      <c r="J16" s="1" t="s">
        <v>28</v>
      </c>
      <c r="K16" s="1" t="s">
        <v>73</v>
      </c>
      <c r="L16" s="6">
        <v>2.95</v>
      </c>
      <c r="M16" s="30"/>
      <c r="N16" s="6">
        <f>Hinnasto2025[[#This Row],[€ alv0]]*Hinnasto2025[[#This Row],[Til. Kpl]]</f>
        <v>0</v>
      </c>
      <c r="O16"/>
      <c r="P16"/>
      <c r="Q16"/>
    </row>
    <row r="17" spans="1:17" x14ac:dyDescent="0.25">
      <c r="A17" t="s">
        <v>19</v>
      </c>
      <c r="B17" s="1" t="s">
        <v>30</v>
      </c>
      <c r="C17" s="1" t="s">
        <v>21</v>
      </c>
      <c r="D17" t="s">
        <v>74</v>
      </c>
      <c r="E17" t="s">
        <v>75</v>
      </c>
      <c r="F17" s="3" t="s">
        <v>76</v>
      </c>
      <c r="G17" s="1" t="s">
        <v>77</v>
      </c>
      <c r="H17" s="1" t="s">
        <v>71</v>
      </c>
      <c r="I17" s="1" t="s">
        <v>27</v>
      </c>
      <c r="J17" s="1" t="s">
        <v>28</v>
      </c>
      <c r="K17" s="1" t="s">
        <v>78</v>
      </c>
      <c r="L17" s="6">
        <v>2.4</v>
      </c>
      <c r="M17" s="30"/>
      <c r="N17" s="6">
        <f>Hinnasto2025[[#This Row],[€ alv0]]*Hinnasto2025[[#This Row],[Til. Kpl]]</f>
        <v>0</v>
      </c>
      <c r="O17"/>
      <c r="P17"/>
      <c r="Q17"/>
    </row>
    <row r="18" spans="1:17" x14ac:dyDescent="0.25">
      <c r="A18" t="s">
        <v>19</v>
      </c>
      <c r="B18" s="1" t="s">
        <v>30</v>
      </c>
      <c r="C18" s="1" t="s">
        <v>21</v>
      </c>
      <c r="D18" t="s">
        <v>79</v>
      </c>
      <c r="E18" t="s">
        <v>80</v>
      </c>
      <c r="F18" s="3" t="s">
        <v>81</v>
      </c>
      <c r="G18" s="1" t="s">
        <v>25</v>
      </c>
      <c r="H18" s="1" t="s">
        <v>26</v>
      </c>
      <c r="I18" s="1" t="s">
        <v>50</v>
      </c>
      <c r="J18" s="1" t="s">
        <v>28</v>
      </c>
      <c r="K18" s="1" t="s">
        <v>82</v>
      </c>
      <c r="L18" s="6">
        <v>2.15</v>
      </c>
      <c r="M18" s="30"/>
      <c r="N18" s="6">
        <f>Hinnasto2025[[#This Row],[€ alv0]]*Hinnasto2025[[#This Row],[Til. Kpl]]</f>
        <v>0</v>
      </c>
      <c r="O18"/>
      <c r="P18"/>
      <c r="Q18"/>
    </row>
    <row r="19" spans="1:17" x14ac:dyDescent="0.25">
      <c r="A19" t="s">
        <v>19</v>
      </c>
      <c r="B19" s="1" t="s">
        <v>30</v>
      </c>
      <c r="C19" s="1" t="s">
        <v>30</v>
      </c>
      <c r="D19" t="s">
        <v>83</v>
      </c>
      <c r="E19" t="s">
        <v>84</v>
      </c>
      <c r="F19" s="3" t="s">
        <v>85</v>
      </c>
      <c r="G19" s="1" t="s">
        <v>86</v>
      </c>
      <c r="H19" s="1" t="s">
        <v>26</v>
      </c>
      <c r="I19" s="1" t="s">
        <v>50</v>
      </c>
      <c r="J19" s="1" t="s">
        <v>28</v>
      </c>
      <c r="K19" s="1" t="s">
        <v>87</v>
      </c>
      <c r="L19" s="6">
        <v>2.65</v>
      </c>
      <c r="M19" s="30"/>
      <c r="N19" s="6">
        <f>Hinnasto2025[[#This Row],[€ alv0]]*Hinnasto2025[[#This Row],[Til. Kpl]]</f>
        <v>0</v>
      </c>
      <c r="O19"/>
      <c r="P19"/>
      <c r="Q19"/>
    </row>
    <row r="20" spans="1:17" x14ac:dyDescent="0.25">
      <c r="A20" t="s">
        <v>19</v>
      </c>
      <c r="B20" s="1" t="s">
        <v>20</v>
      </c>
      <c r="C20" s="1" t="s">
        <v>30</v>
      </c>
      <c r="D20" t="s">
        <v>88</v>
      </c>
      <c r="E20" t="s">
        <v>89</v>
      </c>
      <c r="F20" s="3" t="s">
        <v>90</v>
      </c>
      <c r="G20" s="1" t="s">
        <v>70</v>
      </c>
      <c r="H20" s="1" t="s">
        <v>26</v>
      </c>
      <c r="I20" s="1" t="s">
        <v>91</v>
      </c>
      <c r="J20" s="1" t="s">
        <v>92</v>
      </c>
      <c r="K20" s="1" t="s">
        <v>93</v>
      </c>
      <c r="L20" s="6">
        <v>2.4</v>
      </c>
      <c r="M20" s="30"/>
      <c r="N20" s="6">
        <f>Hinnasto2025[[#This Row],[€ alv0]]*Hinnasto2025[[#This Row],[Til. Kpl]]</f>
        <v>0</v>
      </c>
      <c r="O20"/>
      <c r="P20"/>
      <c r="Q20"/>
    </row>
    <row r="21" spans="1:17" x14ac:dyDescent="0.25">
      <c r="A21" t="s">
        <v>19</v>
      </c>
      <c r="B21" s="1" t="s">
        <v>20</v>
      </c>
      <c r="C21" s="1" t="s">
        <v>30</v>
      </c>
      <c r="D21" t="s">
        <v>94</v>
      </c>
      <c r="E21" t="s">
        <v>95</v>
      </c>
      <c r="F21" s="3" t="s">
        <v>96</v>
      </c>
      <c r="G21" s="1" t="s">
        <v>70</v>
      </c>
      <c r="H21" s="1" t="s">
        <v>71</v>
      </c>
      <c r="I21" s="1" t="s">
        <v>91</v>
      </c>
      <c r="J21" s="1" t="s">
        <v>92</v>
      </c>
      <c r="K21" s="1" t="s">
        <v>97</v>
      </c>
      <c r="L21" s="6">
        <v>3.1</v>
      </c>
      <c r="M21" s="30"/>
      <c r="N21" s="6">
        <f>Hinnasto2025[[#This Row],[€ alv0]]*Hinnasto2025[[#This Row],[Til. Kpl]]</f>
        <v>0</v>
      </c>
      <c r="O21"/>
      <c r="P21"/>
      <c r="Q21"/>
    </row>
    <row r="22" spans="1:17" x14ac:dyDescent="0.25">
      <c r="A22" t="s">
        <v>19</v>
      </c>
      <c r="B22" s="1" t="s">
        <v>30</v>
      </c>
      <c r="C22" s="1" t="s">
        <v>21</v>
      </c>
      <c r="D22" t="s">
        <v>98</v>
      </c>
      <c r="E22" t="s">
        <v>99</v>
      </c>
      <c r="F22" s="3" t="s">
        <v>100</v>
      </c>
      <c r="G22" s="1" t="s">
        <v>86</v>
      </c>
      <c r="H22" s="1" t="s">
        <v>26</v>
      </c>
      <c r="I22" s="1" t="s">
        <v>63</v>
      </c>
      <c r="J22" s="1" t="s">
        <v>28</v>
      </c>
      <c r="K22" s="1" t="s">
        <v>101</v>
      </c>
      <c r="L22" s="6">
        <v>2.4</v>
      </c>
      <c r="M22" s="30"/>
      <c r="N22" s="6">
        <f>Hinnasto2025[[#This Row],[€ alv0]]*Hinnasto2025[[#This Row],[Til. Kpl]]</f>
        <v>0</v>
      </c>
      <c r="O22"/>
      <c r="P22"/>
      <c r="Q22"/>
    </row>
    <row r="23" spans="1:17" x14ac:dyDescent="0.25">
      <c r="A23" t="s">
        <v>19</v>
      </c>
      <c r="B23" s="1"/>
      <c r="C23" s="1"/>
      <c r="D23" t="s">
        <v>102</v>
      </c>
      <c r="E23" t="s">
        <v>103</v>
      </c>
      <c r="F23" s="3"/>
      <c r="G23" s="1" t="s">
        <v>77</v>
      </c>
      <c r="I23" s="1" t="s">
        <v>104</v>
      </c>
      <c r="J23" s="1" t="s">
        <v>28</v>
      </c>
      <c r="K23" s="1" t="s">
        <v>105</v>
      </c>
      <c r="L23" s="6">
        <v>3.4</v>
      </c>
      <c r="M23" s="30"/>
      <c r="N23" s="6">
        <f>Hinnasto2025[[#This Row],[€ alv0]]*Hinnasto2025[[#This Row],[Til. Kpl]]</f>
        <v>0</v>
      </c>
      <c r="O23"/>
      <c r="P23"/>
      <c r="Q23"/>
    </row>
    <row r="24" spans="1:17" x14ac:dyDescent="0.25">
      <c r="A24" t="s">
        <v>19</v>
      </c>
      <c r="B24" s="1" t="s">
        <v>20</v>
      </c>
      <c r="C24" s="1" t="s">
        <v>30</v>
      </c>
      <c r="D24" t="s">
        <v>106</v>
      </c>
      <c r="E24" t="s">
        <v>107</v>
      </c>
      <c r="F24" s="3" t="s">
        <v>108</v>
      </c>
      <c r="G24" s="1" t="s">
        <v>62</v>
      </c>
      <c r="H24" s="1" t="s">
        <v>109</v>
      </c>
      <c r="I24" s="1" t="s">
        <v>63</v>
      </c>
      <c r="J24" s="1" t="s">
        <v>28</v>
      </c>
      <c r="K24" s="1" t="s">
        <v>110</v>
      </c>
      <c r="L24" s="6">
        <v>2.4500000000000002</v>
      </c>
      <c r="M24" s="30"/>
      <c r="N24" s="6">
        <f>Hinnasto2025[[#This Row],[€ alv0]]*Hinnasto2025[[#This Row],[Til. Kpl]]</f>
        <v>0</v>
      </c>
      <c r="O24"/>
      <c r="P24"/>
      <c r="Q24"/>
    </row>
    <row r="25" spans="1:17" x14ac:dyDescent="0.25">
      <c r="A25" t="s">
        <v>19</v>
      </c>
      <c r="B25" s="1"/>
      <c r="C25" s="1"/>
      <c r="D25" t="s">
        <v>111</v>
      </c>
      <c r="E25" t="s">
        <v>112</v>
      </c>
      <c r="F25" s="3"/>
      <c r="G25" s="1" t="s">
        <v>113</v>
      </c>
      <c r="I25" s="1" t="s">
        <v>72</v>
      </c>
      <c r="J25" s="1" t="s">
        <v>28</v>
      </c>
      <c r="K25" s="1" t="s">
        <v>114</v>
      </c>
      <c r="L25" s="6">
        <v>2.2000000000000002</v>
      </c>
      <c r="M25" s="30"/>
      <c r="N25" s="6">
        <f>Hinnasto2025[[#This Row],[€ alv0]]*Hinnasto2025[[#This Row],[Til. Kpl]]</f>
        <v>0</v>
      </c>
      <c r="O25"/>
      <c r="P25"/>
      <c r="Q25"/>
    </row>
    <row r="26" spans="1:17" x14ac:dyDescent="0.25">
      <c r="A26" t="s">
        <v>19</v>
      </c>
      <c r="B26" s="1" t="s">
        <v>20</v>
      </c>
      <c r="C26" s="1" t="s">
        <v>21</v>
      </c>
      <c r="D26" t="s">
        <v>115</v>
      </c>
      <c r="E26" t="s">
        <v>116</v>
      </c>
      <c r="F26" s="3" t="s">
        <v>117</v>
      </c>
      <c r="G26" s="1" t="s">
        <v>34</v>
      </c>
      <c r="H26" s="1" t="s">
        <v>71</v>
      </c>
      <c r="I26" s="1" t="s">
        <v>27</v>
      </c>
      <c r="J26" s="1" t="s">
        <v>28</v>
      </c>
      <c r="K26" s="1" t="s">
        <v>118</v>
      </c>
      <c r="L26" s="6">
        <v>2.0499999999999998</v>
      </c>
      <c r="M26" s="30"/>
      <c r="N26" s="6">
        <f>Hinnasto2025[[#This Row],[€ alv0]]*Hinnasto2025[[#This Row],[Til. Kpl]]</f>
        <v>0</v>
      </c>
      <c r="O26"/>
      <c r="P26"/>
      <c r="Q26"/>
    </row>
    <row r="27" spans="1:17" x14ac:dyDescent="0.25">
      <c r="A27" t="s">
        <v>19</v>
      </c>
      <c r="B27" s="1" t="s">
        <v>30</v>
      </c>
      <c r="C27" s="1" t="s">
        <v>21</v>
      </c>
      <c r="D27" t="s">
        <v>119</v>
      </c>
      <c r="E27" t="s">
        <v>120</v>
      </c>
      <c r="F27" s="3" t="s">
        <v>121</v>
      </c>
      <c r="G27" s="1" t="s">
        <v>113</v>
      </c>
      <c r="H27" s="1" t="s">
        <v>122</v>
      </c>
      <c r="I27" s="1" t="s">
        <v>63</v>
      </c>
      <c r="J27" s="1" t="s">
        <v>28</v>
      </c>
      <c r="K27" s="1" t="s">
        <v>123</v>
      </c>
      <c r="L27" s="6">
        <v>2.8</v>
      </c>
      <c r="M27" s="30"/>
      <c r="N27" s="6">
        <f>Hinnasto2025[[#This Row],[€ alv0]]*Hinnasto2025[[#This Row],[Til. Kpl]]</f>
        <v>0</v>
      </c>
      <c r="O27"/>
      <c r="P27"/>
      <c r="Q27"/>
    </row>
    <row r="28" spans="1:17" x14ac:dyDescent="0.25">
      <c r="A28" t="s">
        <v>19</v>
      </c>
      <c r="B28" s="1" t="s">
        <v>30</v>
      </c>
      <c r="C28" s="1" t="s">
        <v>21</v>
      </c>
      <c r="D28" t="s">
        <v>124</v>
      </c>
      <c r="E28" t="s">
        <v>120</v>
      </c>
      <c r="F28" s="3" t="s">
        <v>121</v>
      </c>
      <c r="G28" s="1" t="s">
        <v>113</v>
      </c>
      <c r="H28" s="1" t="s">
        <v>26</v>
      </c>
      <c r="I28" s="1" t="s">
        <v>91</v>
      </c>
      <c r="J28" s="1" t="s">
        <v>28</v>
      </c>
      <c r="K28" s="1" t="s">
        <v>125</v>
      </c>
      <c r="L28" s="6">
        <v>2.8</v>
      </c>
      <c r="M28" s="30"/>
      <c r="N28" s="6">
        <f>Hinnasto2025[[#This Row],[€ alv0]]*Hinnasto2025[[#This Row],[Til. Kpl]]</f>
        <v>0</v>
      </c>
      <c r="O28"/>
      <c r="P28"/>
      <c r="Q28"/>
    </row>
    <row r="29" spans="1:17" x14ac:dyDescent="0.25">
      <c r="A29" t="s">
        <v>19</v>
      </c>
      <c r="B29" s="1" t="s">
        <v>20</v>
      </c>
      <c r="C29" s="1" t="s">
        <v>21</v>
      </c>
      <c r="D29" t="s">
        <v>126</v>
      </c>
      <c r="E29" t="s">
        <v>127</v>
      </c>
      <c r="F29" s="3" t="s">
        <v>128</v>
      </c>
      <c r="G29" s="1" t="s">
        <v>129</v>
      </c>
      <c r="H29" s="1" t="s">
        <v>49</v>
      </c>
      <c r="I29" s="1" t="s">
        <v>130</v>
      </c>
      <c r="J29" s="1" t="s">
        <v>28</v>
      </c>
      <c r="K29" s="1" t="s">
        <v>131</v>
      </c>
      <c r="L29" s="6">
        <v>2.2000000000000002</v>
      </c>
      <c r="M29" s="30"/>
      <c r="N29" s="6">
        <f>Hinnasto2025[[#This Row],[€ alv0]]*Hinnasto2025[[#This Row],[Til. Kpl]]</f>
        <v>0</v>
      </c>
      <c r="O29"/>
      <c r="P29"/>
      <c r="Q29"/>
    </row>
    <row r="30" spans="1:17" x14ac:dyDescent="0.25">
      <c r="A30" t="s">
        <v>19</v>
      </c>
      <c r="B30" s="1" t="s">
        <v>30</v>
      </c>
      <c r="C30" s="1" t="s">
        <v>21</v>
      </c>
      <c r="D30" t="s">
        <v>132</v>
      </c>
      <c r="E30" t="s">
        <v>127</v>
      </c>
      <c r="F30" s="3" t="s">
        <v>128</v>
      </c>
      <c r="G30" s="1" t="s">
        <v>25</v>
      </c>
      <c r="H30" s="1" t="s">
        <v>30</v>
      </c>
      <c r="I30" s="1" t="s">
        <v>130</v>
      </c>
      <c r="J30" s="1" t="s">
        <v>28</v>
      </c>
      <c r="K30" s="1" t="s">
        <v>133</v>
      </c>
      <c r="L30" s="6">
        <v>2.2000000000000002</v>
      </c>
      <c r="M30" s="30"/>
      <c r="N30" s="6">
        <f>Hinnasto2025[[#This Row],[€ alv0]]*Hinnasto2025[[#This Row],[Til. Kpl]]</f>
        <v>0</v>
      </c>
      <c r="O30"/>
      <c r="P30"/>
      <c r="Q30"/>
    </row>
    <row r="31" spans="1:17" x14ac:dyDescent="0.25">
      <c r="A31" t="s">
        <v>19</v>
      </c>
      <c r="B31" s="1" t="s">
        <v>20</v>
      </c>
      <c r="C31" s="1" t="s">
        <v>30</v>
      </c>
      <c r="D31" t="s">
        <v>134</v>
      </c>
      <c r="E31" t="s">
        <v>135</v>
      </c>
      <c r="F31" s="3" t="s">
        <v>136</v>
      </c>
      <c r="G31" s="1" t="s">
        <v>62</v>
      </c>
      <c r="H31" s="1" t="s">
        <v>71</v>
      </c>
      <c r="I31" s="1" t="s">
        <v>72</v>
      </c>
      <c r="J31" s="1" t="s">
        <v>28</v>
      </c>
      <c r="K31" s="1" t="s">
        <v>137</v>
      </c>
      <c r="L31" s="6">
        <v>2.2999999999999998</v>
      </c>
      <c r="M31" s="30"/>
      <c r="N31" s="6">
        <f>Hinnasto2025[[#This Row],[€ alv0]]*Hinnasto2025[[#This Row],[Til. Kpl]]</f>
        <v>0</v>
      </c>
      <c r="O31"/>
      <c r="P31"/>
      <c r="Q31"/>
    </row>
    <row r="32" spans="1:17" x14ac:dyDescent="0.25">
      <c r="A32" t="s">
        <v>19</v>
      </c>
      <c r="B32" s="1" t="s">
        <v>20</v>
      </c>
      <c r="C32" s="1" t="s">
        <v>21</v>
      </c>
      <c r="D32" t="s">
        <v>138</v>
      </c>
      <c r="E32" t="s">
        <v>139</v>
      </c>
      <c r="F32" s="3" t="s">
        <v>140</v>
      </c>
      <c r="G32" s="1" t="s">
        <v>113</v>
      </c>
      <c r="H32" s="1" t="s">
        <v>109</v>
      </c>
      <c r="I32" s="1" t="s">
        <v>63</v>
      </c>
      <c r="J32" s="1" t="s">
        <v>28</v>
      </c>
      <c r="K32" s="1" t="s">
        <v>141</v>
      </c>
      <c r="L32" s="6">
        <v>2.2000000000000002</v>
      </c>
      <c r="M32" s="30"/>
      <c r="N32" s="6">
        <f>Hinnasto2025[[#This Row],[€ alv0]]*Hinnasto2025[[#This Row],[Til. Kpl]]</f>
        <v>0</v>
      </c>
      <c r="O32"/>
      <c r="P32"/>
      <c r="Q32"/>
    </row>
    <row r="33" spans="1:17" x14ac:dyDescent="0.25">
      <c r="A33" t="s">
        <v>19</v>
      </c>
      <c r="B33" s="1" t="s">
        <v>20</v>
      </c>
      <c r="C33" s="1" t="s">
        <v>30</v>
      </c>
      <c r="D33" t="s">
        <v>142</v>
      </c>
      <c r="E33" t="s">
        <v>143</v>
      </c>
      <c r="F33" s="3" t="s">
        <v>144</v>
      </c>
      <c r="G33" s="1" t="s">
        <v>56</v>
      </c>
      <c r="H33" s="1" t="s">
        <v>71</v>
      </c>
      <c r="I33" s="1" t="s">
        <v>145</v>
      </c>
      <c r="J33" s="1" t="s">
        <v>28</v>
      </c>
      <c r="K33" s="1" t="s">
        <v>146</v>
      </c>
      <c r="L33" s="6">
        <v>2.75</v>
      </c>
      <c r="M33" s="30"/>
      <c r="N33" s="6">
        <f>Hinnasto2025[[#This Row],[€ alv0]]*Hinnasto2025[[#This Row],[Til. Kpl]]</f>
        <v>0</v>
      </c>
      <c r="O33"/>
      <c r="P33"/>
      <c r="Q33"/>
    </row>
    <row r="34" spans="1:17" x14ac:dyDescent="0.25">
      <c r="A34" t="s">
        <v>19</v>
      </c>
      <c r="B34" s="1"/>
      <c r="C34" s="1"/>
      <c r="D34" t="s">
        <v>147</v>
      </c>
      <c r="E34" t="s">
        <v>148</v>
      </c>
      <c r="F34" s="3"/>
      <c r="G34" s="1" t="s">
        <v>149</v>
      </c>
      <c r="J34" s="1" t="s">
        <v>28</v>
      </c>
      <c r="K34" s="1" t="s">
        <v>150</v>
      </c>
      <c r="L34" s="6">
        <v>2.6</v>
      </c>
      <c r="M34" s="30"/>
      <c r="N34" s="6">
        <f>Hinnasto2025[[#This Row],[€ alv0]]*Hinnasto2025[[#This Row],[Til. Kpl]]</f>
        <v>0</v>
      </c>
      <c r="O34"/>
      <c r="P34"/>
      <c r="Q34"/>
    </row>
    <row r="35" spans="1:17" x14ac:dyDescent="0.25">
      <c r="A35" t="s">
        <v>19</v>
      </c>
      <c r="B35" s="1" t="s">
        <v>30</v>
      </c>
      <c r="C35" s="1" t="s">
        <v>30</v>
      </c>
      <c r="D35" t="s">
        <v>151</v>
      </c>
      <c r="E35" t="s">
        <v>152</v>
      </c>
      <c r="F35" s="3" t="s">
        <v>153</v>
      </c>
      <c r="G35" s="1" t="s">
        <v>25</v>
      </c>
      <c r="H35" s="1" t="s">
        <v>154</v>
      </c>
      <c r="I35" s="1" t="s">
        <v>30</v>
      </c>
      <c r="J35" s="1" t="s">
        <v>28</v>
      </c>
      <c r="K35" s="1" t="s">
        <v>155</v>
      </c>
      <c r="L35" s="6">
        <v>3.15</v>
      </c>
      <c r="M35" s="30"/>
      <c r="N35" s="6">
        <f>Hinnasto2025[[#This Row],[€ alv0]]*Hinnasto2025[[#This Row],[Til. Kpl]]</f>
        <v>0</v>
      </c>
      <c r="O35"/>
      <c r="P35"/>
      <c r="Q35"/>
    </row>
    <row r="36" spans="1:17" x14ac:dyDescent="0.25">
      <c r="A36" t="s">
        <v>19</v>
      </c>
      <c r="B36" s="1" t="s">
        <v>30</v>
      </c>
      <c r="C36" s="1" t="s">
        <v>30</v>
      </c>
      <c r="D36" t="s">
        <v>156</v>
      </c>
      <c r="E36" t="s">
        <v>157</v>
      </c>
      <c r="F36" s="3" t="s">
        <v>158</v>
      </c>
      <c r="G36" s="1" t="s">
        <v>62</v>
      </c>
      <c r="H36" s="1" t="s">
        <v>159</v>
      </c>
      <c r="I36" s="1" t="s">
        <v>91</v>
      </c>
      <c r="J36" s="1" t="s">
        <v>28</v>
      </c>
      <c r="K36" s="1" t="s">
        <v>160</v>
      </c>
      <c r="L36" s="6">
        <v>2.8</v>
      </c>
      <c r="M36" s="30"/>
      <c r="N36" s="6">
        <f>Hinnasto2025[[#This Row],[€ alv0]]*Hinnasto2025[[#This Row],[Til. Kpl]]</f>
        <v>0</v>
      </c>
      <c r="O36"/>
      <c r="P36"/>
      <c r="Q36"/>
    </row>
    <row r="37" spans="1:17" x14ac:dyDescent="0.25">
      <c r="A37" t="s">
        <v>19</v>
      </c>
      <c r="B37" s="1" t="s">
        <v>30</v>
      </c>
      <c r="C37" s="1" t="s">
        <v>21</v>
      </c>
      <c r="D37" t="s">
        <v>161</v>
      </c>
      <c r="E37" t="s">
        <v>162</v>
      </c>
      <c r="F37" s="3" t="s">
        <v>163</v>
      </c>
      <c r="G37" s="1" t="s">
        <v>30</v>
      </c>
      <c r="H37" s="1" t="s">
        <v>30</v>
      </c>
      <c r="I37" s="1" t="s">
        <v>63</v>
      </c>
      <c r="J37" s="1" t="s">
        <v>28</v>
      </c>
      <c r="K37" s="1" t="s">
        <v>164</v>
      </c>
      <c r="L37" s="6">
        <v>2.2000000000000002</v>
      </c>
      <c r="M37" s="30"/>
      <c r="N37" s="6">
        <f>Hinnasto2025[[#This Row],[€ alv0]]*Hinnasto2025[[#This Row],[Til. Kpl]]</f>
        <v>0</v>
      </c>
      <c r="O37"/>
      <c r="P37"/>
      <c r="Q37"/>
    </row>
    <row r="38" spans="1:17" x14ac:dyDescent="0.25">
      <c r="A38" t="s">
        <v>19</v>
      </c>
      <c r="B38" s="1" t="s">
        <v>30</v>
      </c>
      <c r="C38" s="1" t="s">
        <v>21</v>
      </c>
      <c r="D38" t="s">
        <v>165</v>
      </c>
      <c r="E38" t="s">
        <v>166</v>
      </c>
      <c r="F38" s="3" t="s">
        <v>167</v>
      </c>
      <c r="G38" s="1" t="s">
        <v>30</v>
      </c>
      <c r="H38" s="1" t="s">
        <v>30</v>
      </c>
      <c r="I38" s="1" t="s">
        <v>145</v>
      </c>
      <c r="J38" s="1" t="s">
        <v>28</v>
      </c>
      <c r="K38" s="1" t="s">
        <v>168</v>
      </c>
      <c r="L38" s="6">
        <v>2.2000000000000002</v>
      </c>
      <c r="M38" s="30"/>
      <c r="N38" s="6">
        <f>Hinnasto2025[[#This Row],[€ alv0]]*Hinnasto2025[[#This Row],[Til. Kpl]]</f>
        <v>0</v>
      </c>
      <c r="O38"/>
      <c r="P38"/>
      <c r="Q38"/>
    </row>
    <row r="39" spans="1:17" x14ac:dyDescent="0.25">
      <c r="A39" t="s">
        <v>19</v>
      </c>
      <c r="B39" s="1"/>
      <c r="C39" s="1"/>
      <c r="D39" t="s">
        <v>169</v>
      </c>
      <c r="E39" t="s">
        <v>170</v>
      </c>
      <c r="F39" s="3"/>
      <c r="G39" s="1" t="s">
        <v>86</v>
      </c>
      <c r="I39" s="1" t="s">
        <v>57</v>
      </c>
      <c r="J39" s="1" t="s">
        <v>28</v>
      </c>
      <c r="K39" s="1" t="s">
        <v>171</v>
      </c>
      <c r="L39" s="6">
        <v>2.6</v>
      </c>
      <c r="M39" s="30"/>
      <c r="N39" s="6">
        <f>Hinnasto2025[[#This Row],[€ alv0]]*Hinnasto2025[[#This Row],[Til. Kpl]]</f>
        <v>0</v>
      </c>
      <c r="O39"/>
      <c r="P39"/>
      <c r="Q39"/>
    </row>
    <row r="40" spans="1:17" x14ac:dyDescent="0.25">
      <c r="A40" t="s">
        <v>19</v>
      </c>
      <c r="B40" s="1" t="s">
        <v>30</v>
      </c>
      <c r="C40" s="1" t="s">
        <v>30</v>
      </c>
      <c r="D40" t="s">
        <v>172</v>
      </c>
      <c r="E40" t="s">
        <v>170</v>
      </c>
      <c r="F40" s="3" t="s">
        <v>173</v>
      </c>
      <c r="G40" s="1" t="s">
        <v>86</v>
      </c>
      <c r="H40" s="1" t="s">
        <v>35</v>
      </c>
      <c r="I40" s="1" t="s">
        <v>57</v>
      </c>
      <c r="J40" s="1" t="s">
        <v>28</v>
      </c>
      <c r="K40" s="1" t="s">
        <v>174</v>
      </c>
      <c r="L40" s="6">
        <v>2.2999999999999998</v>
      </c>
      <c r="M40" s="30"/>
      <c r="N40" s="6">
        <f>Hinnasto2025[[#This Row],[€ alv0]]*Hinnasto2025[[#This Row],[Til. Kpl]]</f>
        <v>0</v>
      </c>
      <c r="O40"/>
      <c r="P40"/>
      <c r="Q40"/>
    </row>
    <row r="41" spans="1:17" x14ac:dyDescent="0.25">
      <c r="A41" t="s">
        <v>19</v>
      </c>
      <c r="B41" s="1" t="s">
        <v>30</v>
      </c>
      <c r="C41" s="1"/>
      <c r="D41" t="s">
        <v>175</v>
      </c>
      <c r="E41" t="s">
        <v>176</v>
      </c>
      <c r="F41" s="3" t="s">
        <v>177</v>
      </c>
      <c r="G41" s="1" t="s">
        <v>48</v>
      </c>
      <c r="H41" s="1" t="s">
        <v>49</v>
      </c>
      <c r="I41" s="1" t="s">
        <v>57</v>
      </c>
      <c r="J41" s="1" t="s">
        <v>28</v>
      </c>
      <c r="K41" s="1" t="s">
        <v>178</v>
      </c>
      <c r="L41" s="6">
        <v>2.5499999999999998</v>
      </c>
      <c r="M41" s="30"/>
      <c r="N41" s="6">
        <f>Hinnasto2025[[#This Row],[€ alv0]]*Hinnasto2025[[#This Row],[Til. Kpl]]</f>
        <v>0</v>
      </c>
      <c r="O41"/>
      <c r="P41"/>
      <c r="Q41"/>
    </row>
    <row r="42" spans="1:17" x14ac:dyDescent="0.25">
      <c r="A42" t="s">
        <v>19</v>
      </c>
      <c r="B42" s="1" t="s">
        <v>30</v>
      </c>
      <c r="C42" s="1" t="s">
        <v>30</v>
      </c>
      <c r="D42" t="s">
        <v>179</v>
      </c>
      <c r="E42" t="s">
        <v>180</v>
      </c>
      <c r="F42" s="3" t="s">
        <v>181</v>
      </c>
      <c r="G42" s="1" t="s">
        <v>34</v>
      </c>
      <c r="H42" s="1" t="s">
        <v>182</v>
      </c>
      <c r="I42" s="1" t="s">
        <v>50</v>
      </c>
      <c r="J42" s="1" t="s">
        <v>28</v>
      </c>
      <c r="K42" s="1" t="s">
        <v>183</v>
      </c>
      <c r="L42" s="6">
        <v>2.75</v>
      </c>
      <c r="M42" s="30"/>
      <c r="N42" s="6">
        <f>Hinnasto2025[[#This Row],[€ alv0]]*Hinnasto2025[[#This Row],[Til. Kpl]]</f>
        <v>0</v>
      </c>
      <c r="O42"/>
      <c r="P42"/>
      <c r="Q42"/>
    </row>
    <row r="43" spans="1:17" x14ac:dyDescent="0.25">
      <c r="A43" t="s">
        <v>19</v>
      </c>
      <c r="B43" s="1" t="s">
        <v>30</v>
      </c>
      <c r="C43" s="1" t="s">
        <v>30</v>
      </c>
      <c r="D43" t="s">
        <v>184</v>
      </c>
      <c r="E43" t="s">
        <v>180</v>
      </c>
      <c r="F43" s="3" t="s">
        <v>181</v>
      </c>
      <c r="G43" s="1" t="s">
        <v>34</v>
      </c>
      <c r="H43" s="1" t="s">
        <v>26</v>
      </c>
      <c r="I43" s="1" t="s">
        <v>27</v>
      </c>
      <c r="J43" s="1" t="s">
        <v>28</v>
      </c>
      <c r="K43" s="1" t="s">
        <v>185</v>
      </c>
      <c r="L43" s="6">
        <v>2.75</v>
      </c>
      <c r="M43" s="30"/>
      <c r="N43" s="6">
        <f>Hinnasto2025[[#This Row],[€ alv0]]*Hinnasto2025[[#This Row],[Til. Kpl]]</f>
        <v>0</v>
      </c>
      <c r="O43"/>
      <c r="P43"/>
      <c r="Q43"/>
    </row>
    <row r="44" spans="1:17" x14ac:dyDescent="0.25">
      <c r="A44" t="s">
        <v>19</v>
      </c>
      <c r="B44" s="1" t="s">
        <v>30</v>
      </c>
      <c r="C44" s="1" t="s">
        <v>30</v>
      </c>
      <c r="D44" t="s">
        <v>186</v>
      </c>
      <c r="E44" t="s">
        <v>180</v>
      </c>
      <c r="F44" s="3" t="s">
        <v>181</v>
      </c>
      <c r="G44" s="1" t="s">
        <v>187</v>
      </c>
      <c r="H44" s="1" t="s">
        <v>109</v>
      </c>
      <c r="I44" s="1" t="s">
        <v>27</v>
      </c>
      <c r="J44" s="1" t="s">
        <v>28</v>
      </c>
      <c r="K44" s="1" t="s">
        <v>188</v>
      </c>
      <c r="L44" s="6">
        <v>2.75</v>
      </c>
      <c r="M44" s="30"/>
      <c r="N44" s="6">
        <f>Hinnasto2025[[#This Row],[€ alv0]]*Hinnasto2025[[#This Row],[Til. Kpl]]</f>
        <v>0</v>
      </c>
      <c r="O44"/>
      <c r="P44"/>
      <c r="Q44"/>
    </row>
    <row r="45" spans="1:17" x14ac:dyDescent="0.25">
      <c r="A45" t="s">
        <v>19</v>
      </c>
      <c r="B45" s="1" t="s">
        <v>30</v>
      </c>
      <c r="C45" s="1" t="s">
        <v>30</v>
      </c>
      <c r="D45" t="s">
        <v>189</v>
      </c>
      <c r="E45" t="s">
        <v>180</v>
      </c>
      <c r="F45" s="3" t="s">
        <v>181</v>
      </c>
      <c r="G45" s="1" t="s">
        <v>77</v>
      </c>
      <c r="H45" s="1" t="s">
        <v>190</v>
      </c>
      <c r="I45" s="1" t="s">
        <v>145</v>
      </c>
      <c r="J45" s="1" t="s">
        <v>28</v>
      </c>
      <c r="K45" s="1" t="s">
        <v>191</v>
      </c>
      <c r="L45" s="6">
        <v>2.75</v>
      </c>
      <c r="M45" s="30"/>
      <c r="N45" s="6">
        <f>Hinnasto2025[[#This Row],[€ alv0]]*Hinnasto2025[[#This Row],[Til. Kpl]]</f>
        <v>0</v>
      </c>
      <c r="O45"/>
      <c r="P45"/>
      <c r="Q45"/>
    </row>
    <row r="46" spans="1:17" x14ac:dyDescent="0.25">
      <c r="A46" t="s">
        <v>19</v>
      </c>
      <c r="B46" s="1" t="s">
        <v>30</v>
      </c>
      <c r="C46" s="1" t="s">
        <v>30</v>
      </c>
      <c r="D46" t="s">
        <v>192</v>
      </c>
      <c r="E46" t="s">
        <v>180</v>
      </c>
      <c r="F46" s="3" t="s">
        <v>181</v>
      </c>
      <c r="G46" s="1" t="s">
        <v>129</v>
      </c>
      <c r="H46" s="1" t="s">
        <v>182</v>
      </c>
      <c r="I46" s="1" t="s">
        <v>50</v>
      </c>
      <c r="J46" s="1" t="s">
        <v>28</v>
      </c>
      <c r="K46" s="1" t="s">
        <v>193</v>
      </c>
      <c r="L46" s="6">
        <v>2.75</v>
      </c>
      <c r="M46" s="30"/>
      <c r="N46" s="6">
        <f>Hinnasto2025[[#This Row],[€ alv0]]*Hinnasto2025[[#This Row],[Til. Kpl]]</f>
        <v>0</v>
      </c>
      <c r="O46"/>
      <c r="P46"/>
      <c r="Q46"/>
    </row>
    <row r="47" spans="1:17" x14ac:dyDescent="0.25">
      <c r="A47" t="s">
        <v>19</v>
      </c>
      <c r="B47" s="1" t="s">
        <v>30</v>
      </c>
      <c r="C47" s="1" t="s">
        <v>30</v>
      </c>
      <c r="D47" t="s">
        <v>194</v>
      </c>
      <c r="E47" t="s">
        <v>180</v>
      </c>
      <c r="F47" s="3" t="s">
        <v>181</v>
      </c>
      <c r="G47" s="1" t="s">
        <v>129</v>
      </c>
      <c r="H47" s="1" t="s">
        <v>190</v>
      </c>
      <c r="I47" s="1" t="s">
        <v>50</v>
      </c>
      <c r="J47" s="1" t="s">
        <v>28</v>
      </c>
      <c r="K47" s="1" t="s">
        <v>195</v>
      </c>
      <c r="L47" s="6">
        <v>2.75</v>
      </c>
      <c r="M47" s="30"/>
      <c r="N47" s="6">
        <f>Hinnasto2025[[#This Row],[€ alv0]]*Hinnasto2025[[#This Row],[Til. Kpl]]</f>
        <v>0</v>
      </c>
      <c r="O47"/>
      <c r="P47"/>
      <c r="Q47"/>
    </row>
    <row r="48" spans="1:17" x14ac:dyDescent="0.25">
      <c r="A48" t="s">
        <v>19</v>
      </c>
      <c r="B48" s="1" t="s">
        <v>30</v>
      </c>
      <c r="C48" s="1" t="s">
        <v>30</v>
      </c>
      <c r="D48" t="s">
        <v>196</v>
      </c>
      <c r="E48" t="s">
        <v>197</v>
      </c>
      <c r="F48" s="3" t="s">
        <v>198</v>
      </c>
      <c r="G48" s="1" t="s">
        <v>34</v>
      </c>
      <c r="H48" s="1" t="s">
        <v>190</v>
      </c>
      <c r="I48" s="1" t="s">
        <v>199</v>
      </c>
      <c r="J48" s="1" t="s">
        <v>28</v>
      </c>
      <c r="K48" s="1" t="s">
        <v>200</v>
      </c>
      <c r="L48" s="6">
        <v>3.05</v>
      </c>
      <c r="M48" s="30"/>
      <c r="N48" s="6">
        <f>Hinnasto2025[[#This Row],[€ alv0]]*Hinnasto2025[[#This Row],[Til. Kpl]]</f>
        <v>0</v>
      </c>
      <c r="O48"/>
      <c r="P48"/>
      <c r="Q48"/>
    </row>
    <row r="49" spans="1:17" x14ac:dyDescent="0.25">
      <c r="A49" t="s">
        <v>19</v>
      </c>
      <c r="B49" s="1" t="s">
        <v>30</v>
      </c>
      <c r="C49" s="1" t="s">
        <v>30</v>
      </c>
      <c r="D49" t="s">
        <v>201</v>
      </c>
      <c r="E49" t="s">
        <v>197</v>
      </c>
      <c r="F49" s="3" t="s">
        <v>198</v>
      </c>
      <c r="G49" s="1" t="s">
        <v>56</v>
      </c>
      <c r="H49" s="1" t="s">
        <v>182</v>
      </c>
      <c r="I49" s="1" t="s">
        <v>199</v>
      </c>
      <c r="J49" s="1" t="s">
        <v>28</v>
      </c>
      <c r="K49" s="1" t="s">
        <v>202</v>
      </c>
      <c r="L49" s="6">
        <v>2.6</v>
      </c>
      <c r="M49" s="30"/>
      <c r="N49" s="6">
        <f>Hinnasto2025[[#This Row],[€ alv0]]*Hinnasto2025[[#This Row],[Til. Kpl]]</f>
        <v>0</v>
      </c>
      <c r="O49"/>
      <c r="P49"/>
      <c r="Q49"/>
    </row>
    <row r="50" spans="1:17" x14ac:dyDescent="0.25">
      <c r="A50" t="s">
        <v>19</v>
      </c>
      <c r="B50" s="1" t="s">
        <v>30</v>
      </c>
      <c r="C50" s="1" t="s">
        <v>30</v>
      </c>
      <c r="D50" t="s">
        <v>203</v>
      </c>
      <c r="E50" t="s">
        <v>204</v>
      </c>
      <c r="F50" s="3" t="s">
        <v>205</v>
      </c>
      <c r="G50" s="1" t="s">
        <v>187</v>
      </c>
      <c r="H50" s="1" t="s">
        <v>26</v>
      </c>
      <c r="I50" s="1" t="s">
        <v>145</v>
      </c>
      <c r="J50" s="1" t="s">
        <v>28</v>
      </c>
      <c r="K50" s="1" t="s">
        <v>206</v>
      </c>
      <c r="L50" s="6">
        <v>3.15</v>
      </c>
      <c r="M50" s="30"/>
      <c r="N50" s="6">
        <f>Hinnasto2025[[#This Row],[€ alv0]]*Hinnasto2025[[#This Row],[Til. Kpl]]</f>
        <v>0</v>
      </c>
      <c r="O50"/>
      <c r="P50"/>
      <c r="Q50"/>
    </row>
    <row r="51" spans="1:17" x14ac:dyDescent="0.25">
      <c r="A51" t="s">
        <v>19</v>
      </c>
      <c r="B51" s="1"/>
      <c r="C51" s="1"/>
      <c r="D51" t="s">
        <v>207</v>
      </c>
      <c r="E51" t="s">
        <v>208</v>
      </c>
      <c r="F51" s="3"/>
      <c r="G51" s="1"/>
      <c r="I51" s="1" t="s">
        <v>27</v>
      </c>
      <c r="J51" s="1" t="s">
        <v>28</v>
      </c>
      <c r="K51" s="1" t="s">
        <v>209</v>
      </c>
      <c r="L51" s="6">
        <v>2.7</v>
      </c>
      <c r="M51" s="30"/>
      <c r="N51" s="6">
        <f>Hinnasto2025[[#This Row],[€ alv0]]*Hinnasto2025[[#This Row],[Til. Kpl]]</f>
        <v>0</v>
      </c>
      <c r="O51"/>
      <c r="P51"/>
      <c r="Q51"/>
    </row>
    <row r="52" spans="1:17" x14ac:dyDescent="0.25">
      <c r="A52" t="s">
        <v>19</v>
      </c>
      <c r="B52" s="1" t="s">
        <v>30</v>
      </c>
      <c r="C52" s="1" t="s">
        <v>30</v>
      </c>
      <c r="D52" t="s">
        <v>210</v>
      </c>
      <c r="E52" t="s">
        <v>211</v>
      </c>
      <c r="F52" s="3" t="s">
        <v>212</v>
      </c>
      <c r="G52" s="1" t="s">
        <v>56</v>
      </c>
      <c r="H52" s="1" t="s">
        <v>49</v>
      </c>
      <c r="I52" s="1" t="s">
        <v>72</v>
      </c>
      <c r="K52" s="1" t="s">
        <v>213</v>
      </c>
      <c r="L52" s="6">
        <v>2.4</v>
      </c>
      <c r="M52" s="30"/>
      <c r="N52" s="6">
        <f>Hinnasto2025[[#This Row],[€ alv0]]*Hinnasto2025[[#This Row],[Til. Kpl]]</f>
        <v>0</v>
      </c>
      <c r="O52"/>
      <c r="P52"/>
      <c r="Q52"/>
    </row>
    <row r="53" spans="1:17" x14ac:dyDescent="0.25">
      <c r="A53" t="s">
        <v>19</v>
      </c>
      <c r="B53" s="1" t="s">
        <v>30</v>
      </c>
      <c r="C53" s="1" t="s">
        <v>21</v>
      </c>
      <c r="D53" t="s">
        <v>214</v>
      </c>
      <c r="E53" t="s">
        <v>215</v>
      </c>
      <c r="F53" s="3" t="s">
        <v>216</v>
      </c>
      <c r="G53" s="1" t="s">
        <v>25</v>
      </c>
      <c r="H53" s="1" t="s">
        <v>35</v>
      </c>
      <c r="I53" s="1" t="s">
        <v>91</v>
      </c>
      <c r="J53" s="1" t="s">
        <v>28</v>
      </c>
      <c r="K53" s="1" t="s">
        <v>217</v>
      </c>
      <c r="L53" s="6">
        <v>2.4500000000000002</v>
      </c>
      <c r="M53" s="30"/>
      <c r="N53" s="6">
        <f>Hinnasto2025[[#This Row],[€ alv0]]*Hinnasto2025[[#This Row],[Til. Kpl]]</f>
        <v>0</v>
      </c>
      <c r="O53"/>
      <c r="P53"/>
      <c r="Q53"/>
    </row>
    <row r="54" spans="1:17" x14ac:dyDescent="0.25">
      <c r="A54" t="s">
        <v>19</v>
      </c>
      <c r="B54" s="1" t="s">
        <v>30</v>
      </c>
      <c r="C54" s="1" t="s">
        <v>21</v>
      </c>
      <c r="D54" t="s">
        <v>218</v>
      </c>
      <c r="E54" t="s">
        <v>219</v>
      </c>
      <c r="F54" s="3" t="s">
        <v>220</v>
      </c>
      <c r="G54" s="1" t="s">
        <v>77</v>
      </c>
      <c r="H54" s="1" t="s">
        <v>109</v>
      </c>
      <c r="I54" s="1" t="s">
        <v>91</v>
      </c>
      <c r="J54" s="1" t="s">
        <v>28</v>
      </c>
      <c r="K54" s="1" t="s">
        <v>221</v>
      </c>
      <c r="L54" s="6">
        <v>2.5499999999999998</v>
      </c>
      <c r="M54" s="30"/>
      <c r="N54" s="6">
        <f>Hinnasto2025[[#This Row],[€ alv0]]*Hinnasto2025[[#This Row],[Til. Kpl]]</f>
        <v>0</v>
      </c>
      <c r="O54"/>
      <c r="P54"/>
      <c r="Q54"/>
    </row>
    <row r="55" spans="1:17" x14ac:dyDescent="0.25">
      <c r="A55" t="s">
        <v>19</v>
      </c>
      <c r="B55" s="1" t="s">
        <v>30</v>
      </c>
      <c r="C55" s="1"/>
      <c r="D55" t="s">
        <v>222</v>
      </c>
      <c r="E55" t="s">
        <v>223</v>
      </c>
      <c r="F55" s="3" t="s">
        <v>224</v>
      </c>
      <c r="G55" s="1" t="s">
        <v>77</v>
      </c>
      <c r="H55" s="1" t="s">
        <v>26</v>
      </c>
      <c r="I55" s="1" t="s">
        <v>91</v>
      </c>
      <c r="J55" s="1" t="s">
        <v>28</v>
      </c>
      <c r="K55" s="1" t="s">
        <v>225</v>
      </c>
      <c r="L55" s="6">
        <v>3.5</v>
      </c>
      <c r="M55" s="30"/>
      <c r="N55" s="6">
        <f>Hinnasto2025[[#This Row],[€ alv0]]*Hinnasto2025[[#This Row],[Til. Kpl]]</f>
        <v>0</v>
      </c>
      <c r="O55"/>
      <c r="P55"/>
      <c r="Q55"/>
    </row>
    <row r="56" spans="1:17" x14ac:dyDescent="0.25">
      <c r="A56" t="s">
        <v>19</v>
      </c>
      <c r="B56" s="1" t="s">
        <v>30</v>
      </c>
      <c r="C56" s="1" t="s">
        <v>30</v>
      </c>
      <c r="D56" t="s">
        <v>226</v>
      </c>
      <c r="E56" t="s">
        <v>227</v>
      </c>
      <c r="F56" s="3" t="s">
        <v>228</v>
      </c>
      <c r="G56" s="1" t="s">
        <v>113</v>
      </c>
      <c r="H56" s="1" t="s">
        <v>109</v>
      </c>
      <c r="I56" s="1" t="s">
        <v>72</v>
      </c>
      <c r="J56" s="1" t="s">
        <v>28</v>
      </c>
      <c r="K56" s="1" t="s">
        <v>229</v>
      </c>
      <c r="L56" s="6">
        <v>2.4500000000000002</v>
      </c>
      <c r="M56" s="30"/>
      <c r="N56" s="6">
        <f>Hinnasto2025[[#This Row],[€ alv0]]*Hinnasto2025[[#This Row],[Til. Kpl]]</f>
        <v>0</v>
      </c>
      <c r="O56"/>
      <c r="P56"/>
      <c r="Q56"/>
    </row>
    <row r="57" spans="1:17" x14ac:dyDescent="0.25">
      <c r="A57" t="s">
        <v>19</v>
      </c>
      <c r="B57" s="1" t="s">
        <v>20</v>
      </c>
      <c r="C57" s="1" t="s">
        <v>30</v>
      </c>
      <c r="D57" t="s">
        <v>230</v>
      </c>
      <c r="E57" t="s">
        <v>231</v>
      </c>
      <c r="F57" s="3" t="s">
        <v>232</v>
      </c>
      <c r="G57" s="1" t="s">
        <v>34</v>
      </c>
      <c r="H57" s="1" t="s">
        <v>109</v>
      </c>
      <c r="I57" s="1" t="s">
        <v>27</v>
      </c>
      <c r="J57" s="1" t="s">
        <v>28</v>
      </c>
      <c r="K57" s="1" t="s">
        <v>233</v>
      </c>
      <c r="L57" s="6">
        <v>2.4500000000000002</v>
      </c>
      <c r="M57" s="30"/>
      <c r="N57" s="6">
        <f>Hinnasto2025[[#This Row],[€ alv0]]*Hinnasto2025[[#This Row],[Til. Kpl]]</f>
        <v>0</v>
      </c>
      <c r="O57"/>
      <c r="P57"/>
      <c r="Q57"/>
    </row>
    <row r="58" spans="1:17" x14ac:dyDescent="0.25">
      <c r="A58" t="s">
        <v>19</v>
      </c>
      <c r="B58" s="1"/>
      <c r="C58" s="1" t="s">
        <v>21</v>
      </c>
      <c r="D58" t="s">
        <v>234</v>
      </c>
      <c r="E58" t="s">
        <v>235</v>
      </c>
      <c r="F58" s="3"/>
      <c r="G58" s="1" t="s">
        <v>113</v>
      </c>
      <c r="I58" s="1" t="s">
        <v>72</v>
      </c>
      <c r="J58" s="1" t="s">
        <v>28</v>
      </c>
      <c r="K58" s="1" t="s">
        <v>236</v>
      </c>
      <c r="L58" s="6">
        <v>2.2000000000000002</v>
      </c>
      <c r="M58" s="30"/>
      <c r="N58" s="6">
        <f>Hinnasto2025[[#This Row],[€ alv0]]*Hinnasto2025[[#This Row],[Til. Kpl]]</f>
        <v>0</v>
      </c>
      <c r="O58"/>
      <c r="P58"/>
      <c r="Q58"/>
    </row>
    <row r="59" spans="1:17" x14ac:dyDescent="0.25">
      <c r="A59" t="s">
        <v>19</v>
      </c>
      <c r="B59" s="1" t="s">
        <v>20</v>
      </c>
      <c r="C59" s="1" t="s">
        <v>21</v>
      </c>
      <c r="D59" t="s">
        <v>237</v>
      </c>
      <c r="E59" t="s">
        <v>238</v>
      </c>
      <c r="F59" s="3" t="s">
        <v>239</v>
      </c>
      <c r="G59" s="1" t="s">
        <v>86</v>
      </c>
      <c r="H59" s="1" t="s">
        <v>71</v>
      </c>
      <c r="I59" s="1" t="s">
        <v>91</v>
      </c>
      <c r="J59" s="1" t="s">
        <v>28</v>
      </c>
      <c r="K59" s="1" t="s">
        <v>240</v>
      </c>
      <c r="L59" s="6">
        <v>2.85</v>
      </c>
      <c r="M59" s="30"/>
      <c r="N59" s="6">
        <f>Hinnasto2025[[#This Row],[€ alv0]]*Hinnasto2025[[#This Row],[Til. Kpl]]</f>
        <v>0</v>
      </c>
      <c r="O59"/>
      <c r="P59"/>
      <c r="Q59"/>
    </row>
    <row r="60" spans="1:17" x14ac:dyDescent="0.25">
      <c r="A60" t="s">
        <v>19</v>
      </c>
      <c r="B60" s="1" t="s">
        <v>30</v>
      </c>
      <c r="C60" s="1" t="s">
        <v>21</v>
      </c>
      <c r="D60" t="s">
        <v>241</v>
      </c>
      <c r="E60" t="s">
        <v>242</v>
      </c>
      <c r="F60" s="3" t="s">
        <v>243</v>
      </c>
      <c r="G60" s="1" t="s">
        <v>113</v>
      </c>
      <c r="H60" s="1" t="s">
        <v>49</v>
      </c>
      <c r="I60" s="1" t="s">
        <v>72</v>
      </c>
      <c r="J60" s="1" t="s">
        <v>28</v>
      </c>
      <c r="K60" s="1" t="s">
        <v>244</v>
      </c>
      <c r="L60" s="6">
        <v>2.2000000000000002</v>
      </c>
      <c r="M60" s="30"/>
      <c r="N60" s="6">
        <f>Hinnasto2025[[#This Row],[€ alv0]]*Hinnasto2025[[#This Row],[Til. Kpl]]</f>
        <v>0</v>
      </c>
      <c r="O60"/>
      <c r="P60"/>
      <c r="Q60"/>
    </row>
    <row r="61" spans="1:17" x14ac:dyDescent="0.25">
      <c r="A61" t="s">
        <v>19</v>
      </c>
      <c r="B61" s="1" t="s">
        <v>20</v>
      </c>
      <c r="C61" s="1" t="s">
        <v>21</v>
      </c>
      <c r="D61" t="s">
        <v>245</v>
      </c>
      <c r="E61" t="s">
        <v>246</v>
      </c>
      <c r="F61" s="3" t="s">
        <v>247</v>
      </c>
      <c r="G61" s="1" t="s">
        <v>86</v>
      </c>
      <c r="H61" s="1" t="s">
        <v>182</v>
      </c>
      <c r="I61" s="1" t="s">
        <v>27</v>
      </c>
      <c r="J61" s="1" t="s">
        <v>28</v>
      </c>
      <c r="K61" s="1" t="s">
        <v>248</v>
      </c>
      <c r="L61" s="6">
        <v>2.2000000000000002</v>
      </c>
      <c r="M61" s="30"/>
      <c r="N61" s="6">
        <f>Hinnasto2025[[#This Row],[€ alv0]]*Hinnasto2025[[#This Row],[Til. Kpl]]</f>
        <v>0</v>
      </c>
      <c r="O61"/>
      <c r="P61"/>
      <c r="Q61"/>
    </row>
    <row r="62" spans="1:17" x14ac:dyDescent="0.25">
      <c r="A62" t="s">
        <v>19</v>
      </c>
      <c r="B62" s="1" t="s">
        <v>30</v>
      </c>
      <c r="C62" s="1" t="s">
        <v>21</v>
      </c>
      <c r="D62" t="s">
        <v>249</v>
      </c>
      <c r="E62" t="s">
        <v>250</v>
      </c>
      <c r="F62" s="3" t="s">
        <v>247</v>
      </c>
      <c r="G62" s="1" t="s">
        <v>34</v>
      </c>
      <c r="H62" s="1" t="s">
        <v>182</v>
      </c>
      <c r="I62" s="1" t="s">
        <v>27</v>
      </c>
      <c r="J62" s="1" t="s">
        <v>28</v>
      </c>
      <c r="K62" s="1" t="s">
        <v>251</v>
      </c>
      <c r="L62" s="6">
        <v>2.2000000000000002</v>
      </c>
      <c r="M62" s="30"/>
      <c r="N62" s="6">
        <f>Hinnasto2025[[#This Row],[€ alv0]]*Hinnasto2025[[#This Row],[Til. Kpl]]</f>
        <v>0</v>
      </c>
      <c r="O62"/>
      <c r="P62"/>
      <c r="Q62"/>
    </row>
    <row r="63" spans="1:17" x14ac:dyDescent="0.25">
      <c r="A63" t="s">
        <v>19</v>
      </c>
      <c r="B63" s="1" t="s">
        <v>20</v>
      </c>
      <c r="C63" s="1" t="s">
        <v>21</v>
      </c>
      <c r="D63" t="s">
        <v>252</v>
      </c>
      <c r="E63" t="s">
        <v>253</v>
      </c>
      <c r="F63" s="3" t="s">
        <v>254</v>
      </c>
      <c r="G63" s="1" t="s">
        <v>255</v>
      </c>
      <c r="H63" s="1" t="s">
        <v>26</v>
      </c>
      <c r="I63" s="1" t="s">
        <v>27</v>
      </c>
      <c r="J63" s="1" t="s">
        <v>28</v>
      </c>
      <c r="K63" s="1" t="s">
        <v>256</v>
      </c>
      <c r="L63" s="6">
        <v>2.4500000000000002</v>
      </c>
      <c r="M63" s="30"/>
      <c r="N63" s="6">
        <f>Hinnasto2025[[#This Row],[€ alv0]]*Hinnasto2025[[#This Row],[Til. Kpl]]</f>
        <v>0</v>
      </c>
      <c r="O63"/>
      <c r="P63"/>
      <c r="Q63"/>
    </row>
    <row r="64" spans="1:17" x14ac:dyDescent="0.25">
      <c r="A64" t="s">
        <v>19</v>
      </c>
      <c r="B64" s="1"/>
      <c r="C64" s="1"/>
      <c r="D64" t="s">
        <v>257</v>
      </c>
      <c r="E64" t="s">
        <v>253</v>
      </c>
      <c r="F64" s="3"/>
      <c r="G64" s="1" t="s">
        <v>129</v>
      </c>
      <c r="I64" s="1" t="s">
        <v>27</v>
      </c>
      <c r="K64" s="1" t="s">
        <v>258</v>
      </c>
      <c r="L64" s="6">
        <v>2.2999999999999998</v>
      </c>
      <c r="M64" s="30"/>
      <c r="N64" s="6">
        <f>Hinnasto2025[[#This Row],[€ alv0]]*Hinnasto2025[[#This Row],[Til. Kpl]]</f>
        <v>0</v>
      </c>
      <c r="O64"/>
      <c r="P64"/>
      <c r="Q64"/>
    </row>
    <row r="65" spans="1:17" x14ac:dyDescent="0.25">
      <c r="A65" t="s">
        <v>19</v>
      </c>
      <c r="B65" s="1" t="s">
        <v>30</v>
      </c>
      <c r="C65" s="1" t="s">
        <v>21</v>
      </c>
      <c r="D65" t="s">
        <v>259</v>
      </c>
      <c r="E65" t="s">
        <v>260</v>
      </c>
      <c r="F65" s="3" t="s">
        <v>254</v>
      </c>
      <c r="G65" s="1" t="s">
        <v>255</v>
      </c>
      <c r="H65" s="1" t="s">
        <v>182</v>
      </c>
      <c r="I65" s="1" t="s">
        <v>27</v>
      </c>
      <c r="J65" s="1" t="s">
        <v>28</v>
      </c>
      <c r="K65" s="1" t="s">
        <v>261</v>
      </c>
      <c r="L65" s="6">
        <v>2.4500000000000002</v>
      </c>
      <c r="M65" s="30"/>
      <c r="N65" s="6">
        <f>Hinnasto2025[[#This Row],[€ alv0]]*Hinnasto2025[[#This Row],[Til. Kpl]]</f>
        <v>0</v>
      </c>
      <c r="O65"/>
      <c r="P65"/>
      <c r="Q65"/>
    </row>
    <row r="66" spans="1:17" x14ac:dyDescent="0.25">
      <c r="A66" t="s">
        <v>19</v>
      </c>
      <c r="B66" s="1" t="s">
        <v>20</v>
      </c>
      <c r="C66" s="1" t="s">
        <v>21</v>
      </c>
      <c r="D66" t="s">
        <v>262</v>
      </c>
      <c r="E66" t="s">
        <v>263</v>
      </c>
      <c r="F66" s="3" t="s">
        <v>264</v>
      </c>
      <c r="G66" s="1" t="s">
        <v>265</v>
      </c>
      <c r="H66" s="1" t="s">
        <v>49</v>
      </c>
      <c r="I66" s="1" t="s">
        <v>27</v>
      </c>
      <c r="J66" s="1" t="s">
        <v>28</v>
      </c>
      <c r="K66" s="1" t="s">
        <v>266</v>
      </c>
      <c r="L66" s="6">
        <v>2.2000000000000002</v>
      </c>
      <c r="M66" s="30"/>
      <c r="N66" s="6">
        <f>Hinnasto2025[[#This Row],[€ alv0]]*Hinnasto2025[[#This Row],[Til. Kpl]]</f>
        <v>0</v>
      </c>
      <c r="O66"/>
      <c r="P66"/>
      <c r="Q66"/>
    </row>
    <row r="67" spans="1:17" x14ac:dyDescent="0.25">
      <c r="A67" t="s">
        <v>19</v>
      </c>
      <c r="B67" s="1" t="s">
        <v>20</v>
      </c>
      <c r="C67" s="1" t="s">
        <v>21</v>
      </c>
      <c r="D67" t="s">
        <v>267</v>
      </c>
      <c r="E67" t="s">
        <v>263</v>
      </c>
      <c r="F67" s="3" t="s">
        <v>264</v>
      </c>
      <c r="G67" s="1" t="s">
        <v>265</v>
      </c>
      <c r="H67" s="1" t="s">
        <v>26</v>
      </c>
      <c r="I67" s="1" t="s">
        <v>27</v>
      </c>
      <c r="J67" s="1" t="s">
        <v>28</v>
      </c>
      <c r="K67" s="1" t="s">
        <v>268</v>
      </c>
      <c r="L67" s="6">
        <v>2.2000000000000002</v>
      </c>
      <c r="M67" s="30"/>
      <c r="N67" s="6">
        <f>Hinnasto2025[[#This Row],[€ alv0]]*Hinnasto2025[[#This Row],[Til. Kpl]]</f>
        <v>0</v>
      </c>
      <c r="O67"/>
      <c r="P67"/>
      <c r="Q67"/>
    </row>
    <row r="68" spans="1:17" x14ac:dyDescent="0.25">
      <c r="A68" t="s">
        <v>19</v>
      </c>
      <c r="B68" s="1" t="s">
        <v>30</v>
      </c>
      <c r="C68" s="1" t="s">
        <v>21</v>
      </c>
      <c r="D68" t="s">
        <v>269</v>
      </c>
      <c r="E68" t="s">
        <v>270</v>
      </c>
      <c r="F68" s="3" t="s">
        <v>271</v>
      </c>
      <c r="G68" s="1" t="s">
        <v>113</v>
      </c>
      <c r="H68" s="1" t="s">
        <v>272</v>
      </c>
      <c r="I68" s="1" t="s">
        <v>145</v>
      </c>
      <c r="J68" s="1" t="s">
        <v>28</v>
      </c>
      <c r="K68" s="1" t="s">
        <v>273</v>
      </c>
      <c r="L68" s="6">
        <v>2.2999999999999998</v>
      </c>
      <c r="M68" s="30"/>
      <c r="N68" s="6">
        <f>Hinnasto2025[[#This Row],[€ alv0]]*Hinnasto2025[[#This Row],[Til. Kpl]]</f>
        <v>0</v>
      </c>
      <c r="O68"/>
      <c r="P68"/>
      <c r="Q68"/>
    </row>
    <row r="69" spans="1:17" x14ac:dyDescent="0.25">
      <c r="A69" t="s">
        <v>19</v>
      </c>
      <c r="B69" s="1" t="s">
        <v>20</v>
      </c>
      <c r="C69" s="1" t="s">
        <v>21</v>
      </c>
      <c r="D69" t="s">
        <v>274</v>
      </c>
      <c r="E69" t="s">
        <v>275</v>
      </c>
      <c r="F69" s="3" t="s">
        <v>276</v>
      </c>
      <c r="G69" s="1" t="s">
        <v>277</v>
      </c>
      <c r="H69" s="1" t="s">
        <v>49</v>
      </c>
      <c r="I69" s="1" t="s">
        <v>27</v>
      </c>
      <c r="J69" s="1" t="s">
        <v>28</v>
      </c>
      <c r="K69" s="1" t="s">
        <v>278</v>
      </c>
      <c r="L69" s="6">
        <v>2.2000000000000002</v>
      </c>
      <c r="M69" s="30"/>
      <c r="N69" s="6">
        <f>Hinnasto2025[[#This Row],[€ alv0]]*Hinnasto2025[[#This Row],[Til. Kpl]]</f>
        <v>0</v>
      </c>
      <c r="O69"/>
      <c r="P69"/>
      <c r="Q69"/>
    </row>
    <row r="70" spans="1:17" x14ac:dyDescent="0.25">
      <c r="A70" t="s">
        <v>19</v>
      </c>
      <c r="B70" s="1" t="s">
        <v>30</v>
      </c>
      <c r="C70" s="1" t="s">
        <v>21</v>
      </c>
      <c r="D70" t="s">
        <v>279</v>
      </c>
      <c r="E70" t="s">
        <v>275</v>
      </c>
      <c r="F70" s="3" t="s">
        <v>30</v>
      </c>
      <c r="G70" s="1" t="s">
        <v>277</v>
      </c>
      <c r="H70" s="1" t="s">
        <v>26</v>
      </c>
      <c r="I70" s="1" t="s">
        <v>27</v>
      </c>
      <c r="J70" s="1" t="s">
        <v>28</v>
      </c>
      <c r="K70" s="1" t="s">
        <v>280</v>
      </c>
      <c r="L70" s="6">
        <v>2.4500000000000002</v>
      </c>
      <c r="M70" s="30"/>
      <c r="N70" s="6">
        <f>Hinnasto2025[[#This Row],[€ alv0]]*Hinnasto2025[[#This Row],[Til. Kpl]]</f>
        <v>0</v>
      </c>
      <c r="O70"/>
      <c r="P70"/>
      <c r="Q70"/>
    </row>
    <row r="71" spans="1:17" x14ac:dyDescent="0.25">
      <c r="A71" t="s">
        <v>19</v>
      </c>
      <c r="B71" s="1" t="s">
        <v>30</v>
      </c>
      <c r="C71" s="1" t="s">
        <v>21</v>
      </c>
      <c r="D71" t="s">
        <v>281</v>
      </c>
      <c r="E71" t="s">
        <v>282</v>
      </c>
      <c r="F71" s="3" t="s">
        <v>283</v>
      </c>
      <c r="G71" s="1" t="s">
        <v>277</v>
      </c>
      <c r="H71" s="1" t="s">
        <v>30</v>
      </c>
      <c r="I71" s="1" t="s">
        <v>72</v>
      </c>
      <c r="J71" s="1" t="s">
        <v>28</v>
      </c>
      <c r="K71" s="1" t="s">
        <v>284</v>
      </c>
      <c r="L71" s="6">
        <v>2.4500000000000002</v>
      </c>
      <c r="M71" s="30"/>
      <c r="N71" s="6">
        <f>Hinnasto2025[[#This Row],[€ alv0]]*Hinnasto2025[[#This Row],[Til. Kpl]]</f>
        <v>0</v>
      </c>
      <c r="O71"/>
      <c r="P71"/>
      <c r="Q71"/>
    </row>
    <row r="72" spans="1:17" x14ac:dyDescent="0.25">
      <c r="A72" t="s">
        <v>19</v>
      </c>
      <c r="B72" s="1" t="s">
        <v>30</v>
      </c>
      <c r="C72" s="1" t="s">
        <v>21</v>
      </c>
      <c r="D72" t="s">
        <v>285</v>
      </c>
      <c r="E72" t="s">
        <v>286</v>
      </c>
      <c r="F72" s="3" t="s">
        <v>287</v>
      </c>
      <c r="G72" s="1" t="s">
        <v>77</v>
      </c>
      <c r="H72" s="1" t="s">
        <v>49</v>
      </c>
      <c r="I72" s="1" t="s">
        <v>27</v>
      </c>
      <c r="J72" s="1" t="s">
        <v>28</v>
      </c>
      <c r="K72" s="1" t="s">
        <v>288</v>
      </c>
      <c r="L72" s="6">
        <v>2.2999999999999998</v>
      </c>
      <c r="M72" s="30"/>
      <c r="N72" s="6">
        <f>Hinnasto2025[[#This Row],[€ alv0]]*Hinnasto2025[[#This Row],[Til. Kpl]]</f>
        <v>0</v>
      </c>
      <c r="O72"/>
      <c r="P72"/>
      <c r="Q72"/>
    </row>
    <row r="73" spans="1:17" x14ac:dyDescent="0.25">
      <c r="A73" t="s">
        <v>19</v>
      </c>
      <c r="B73" s="1" t="s">
        <v>30</v>
      </c>
      <c r="C73" s="1" t="s">
        <v>21</v>
      </c>
      <c r="D73" t="s">
        <v>289</v>
      </c>
      <c r="E73" t="s">
        <v>290</v>
      </c>
      <c r="F73" s="3" t="s">
        <v>291</v>
      </c>
      <c r="G73" s="1" t="s">
        <v>62</v>
      </c>
      <c r="H73" s="1" t="s">
        <v>26</v>
      </c>
      <c r="I73" s="1" t="s">
        <v>130</v>
      </c>
      <c r="J73" s="1" t="s">
        <v>28</v>
      </c>
      <c r="K73" s="1" t="s">
        <v>292</v>
      </c>
      <c r="L73" s="6">
        <v>2</v>
      </c>
      <c r="M73" s="30"/>
      <c r="N73" s="6">
        <f>Hinnasto2025[[#This Row],[€ alv0]]*Hinnasto2025[[#This Row],[Til. Kpl]]</f>
        <v>0</v>
      </c>
      <c r="O73"/>
      <c r="P73"/>
      <c r="Q73"/>
    </row>
    <row r="74" spans="1:17" x14ac:dyDescent="0.25">
      <c r="A74" t="s">
        <v>19</v>
      </c>
      <c r="B74" s="1" t="s">
        <v>30</v>
      </c>
      <c r="C74" s="1" t="s">
        <v>30</v>
      </c>
      <c r="D74" t="s">
        <v>293</v>
      </c>
      <c r="E74" t="s">
        <v>294</v>
      </c>
      <c r="F74" s="3" t="s">
        <v>295</v>
      </c>
      <c r="G74" s="1" t="s">
        <v>34</v>
      </c>
      <c r="H74" s="1" t="s">
        <v>109</v>
      </c>
      <c r="I74" s="1" t="s">
        <v>296</v>
      </c>
      <c r="J74" s="1" t="s">
        <v>28</v>
      </c>
      <c r="K74" s="1" t="s">
        <v>297</v>
      </c>
      <c r="L74" s="6">
        <v>2.75</v>
      </c>
      <c r="M74" s="30"/>
      <c r="N74" s="6">
        <f>Hinnasto2025[[#This Row],[€ alv0]]*Hinnasto2025[[#This Row],[Til. Kpl]]</f>
        <v>0</v>
      </c>
      <c r="O74"/>
      <c r="P74"/>
      <c r="Q74"/>
    </row>
    <row r="75" spans="1:17" x14ac:dyDescent="0.25">
      <c r="A75" t="s">
        <v>19</v>
      </c>
      <c r="B75" s="1" t="s">
        <v>30</v>
      </c>
      <c r="C75" s="1" t="s">
        <v>21</v>
      </c>
      <c r="D75" t="s">
        <v>298</v>
      </c>
      <c r="E75" t="s">
        <v>299</v>
      </c>
      <c r="F75" s="3" t="s">
        <v>300</v>
      </c>
      <c r="G75" s="1" t="s">
        <v>86</v>
      </c>
      <c r="H75" s="1" t="s">
        <v>26</v>
      </c>
      <c r="I75" s="1" t="s">
        <v>130</v>
      </c>
      <c r="J75" s="1" t="s">
        <v>28</v>
      </c>
      <c r="K75" s="1" t="s">
        <v>301</v>
      </c>
      <c r="L75" s="6">
        <v>1.95</v>
      </c>
      <c r="M75" s="30"/>
      <c r="N75" s="6">
        <f>Hinnasto2025[[#This Row],[€ alv0]]*Hinnasto2025[[#This Row],[Til. Kpl]]</f>
        <v>0</v>
      </c>
      <c r="O75"/>
      <c r="P75"/>
      <c r="Q75"/>
    </row>
    <row r="76" spans="1:17" x14ac:dyDescent="0.25">
      <c r="A76" t="s">
        <v>19</v>
      </c>
      <c r="B76" s="1" t="s">
        <v>20</v>
      </c>
      <c r="C76" s="1" t="s">
        <v>30</v>
      </c>
      <c r="D76" t="s">
        <v>302</v>
      </c>
      <c r="E76" t="s">
        <v>303</v>
      </c>
      <c r="F76" s="3" t="s">
        <v>304</v>
      </c>
      <c r="G76" s="1" t="s">
        <v>113</v>
      </c>
      <c r="H76" s="1" t="s">
        <v>26</v>
      </c>
      <c r="I76" s="1" t="s">
        <v>130</v>
      </c>
      <c r="J76" s="1" t="s">
        <v>28</v>
      </c>
      <c r="K76" s="1" t="s">
        <v>305</v>
      </c>
      <c r="L76" s="6">
        <v>2.5499999999999998</v>
      </c>
      <c r="M76" s="30"/>
      <c r="N76" s="6">
        <f>Hinnasto2025[[#This Row],[€ alv0]]*Hinnasto2025[[#This Row],[Til. Kpl]]</f>
        <v>0</v>
      </c>
      <c r="O76"/>
      <c r="P76"/>
      <c r="Q76"/>
    </row>
    <row r="77" spans="1:17" x14ac:dyDescent="0.25">
      <c r="A77" t="s">
        <v>19</v>
      </c>
      <c r="B77" s="1" t="s">
        <v>30</v>
      </c>
      <c r="C77" s="1" t="s">
        <v>30</v>
      </c>
      <c r="D77" t="s">
        <v>306</v>
      </c>
      <c r="E77" t="s">
        <v>307</v>
      </c>
      <c r="F77" s="3" t="s">
        <v>308</v>
      </c>
      <c r="G77" s="1" t="s">
        <v>34</v>
      </c>
      <c r="H77" s="1" t="s">
        <v>71</v>
      </c>
      <c r="I77" s="1" t="s">
        <v>57</v>
      </c>
      <c r="J77" s="1" t="s">
        <v>28</v>
      </c>
      <c r="K77" s="1" t="s">
        <v>309</v>
      </c>
      <c r="L77" s="6">
        <v>2.5499999999999998</v>
      </c>
      <c r="M77" s="30"/>
      <c r="N77" s="6">
        <f>Hinnasto2025[[#This Row],[€ alv0]]*Hinnasto2025[[#This Row],[Til. Kpl]]</f>
        <v>0</v>
      </c>
      <c r="O77"/>
      <c r="P77"/>
      <c r="Q77"/>
    </row>
    <row r="78" spans="1:17" x14ac:dyDescent="0.25">
      <c r="A78" t="s">
        <v>19</v>
      </c>
      <c r="B78" s="1" t="s">
        <v>30</v>
      </c>
      <c r="C78" s="1" t="s">
        <v>30</v>
      </c>
      <c r="D78" t="s">
        <v>310</v>
      </c>
      <c r="E78" t="s">
        <v>311</v>
      </c>
      <c r="F78" s="3" t="s">
        <v>312</v>
      </c>
      <c r="G78" s="1" t="s">
        <v>113</v>
      </c>
      <c r="H78" s="1" t="s">
        <v>313</v>
      </c>
      <c r="I78" s="1" t="s">
        <v>72</v>
      </c>
      <c r="J78" s="1" t="s">
        <v>28</v>
      </c>
      <c r="K78" s="1" t="s">
        <v>314</v>
      </c>
      <c r="L78" s="6">
        <v>3.85</v>
      </c>
      <c r="M78" s="30"/>
      <c r="N78" s="6">
        <f>Hinnasto2025[[#This Row],[€ alv0]]*Hinnasto2025[[#This Row],[Til. Kpl]]</f>
        <v>0</v>
      </c>
      <c r="O78"/>
      <c r="P78"/>
      <c r="Q78"/>
    </row>
    <row r="79" spans="1:17" x14ac:dyDescent="0.25">
      <c r="A79" t="s">
        <v>19</v>
      </c>
      <c r="B79" s="1" t="s">
        <v>30</v>
      </c>
      <c r="C79" s="1" t="s">
        <v>21</v>
      </c>
      <c r="D79" t="s">
        <v>315</v>
      </c>
      <c r="E79" t="s">
        <v>316</v>
      </c>
      <c r="F79" s="3" t="s">
        <v>317</v>
      </c>
      <c r="G79" s="1" t="s">
        <v>62</v>
      </c>
      <c r="H79" s="1" t="s">
        <v>182</v>
      </c>
      <c r="I79" s="1" t="s">
        <v>72</v>
      </c>
      <c r="J79" s="1" t="s">
        <v>28</v>
      </c>
      <c r="K79" s="1" t="s">
        <v>318</v>
      </c>
      <c r="L79" s="6">
        <v>2.2000000000000002</v>
      </c>
      <c r="M79" s="30"/>
      <c r="N79" s="6">
        <f>Hinnasto2025[[#This Row],[€ alv0]]*Hinnasto2025[[#This Row],[Til. Kpl]]</f>
        <v>0</v>
      </c>
      <c r="O79"/>
      <c r="P79"/>
      <c r="Q79"/>
    </row>
    <row r="80" spans="1:17" x14ac:dyDescent="0.25">
      <c r="A80" t="s">
        <v>19</v>
      </c>
      <c r="B80" s="1" t="s">
        <v>30</v>
      </c>
      <c r="C80" s="1" t="s">
        <v>21</v>
      </c>
      <c r="D80" t="s">
        <v>319</v>
      </c>
      <c r="E80" t="s">
        <v>320</v>
      </c>
      <c r="F80" s="3" t="s">
        <v>321</v>
      </c>
      <c r="G80" s="1" t="s">
        <v>30</v>
      </c>
      <c r="H80" s="1" t="s">
        <v>30</v>
      </c>
      <c r="I80" s="1" t="s">
        <v>27</v>
      </c>
      <c r="J80" s="1" t="s">
        <v>28</v>
      </c>
      <c r="K80" s="1" t="s">
        <v>322</v>
      </c>
      <c r="L80" s="6">
        <v>2.2999999999999998</v>
      </c>
      <c r="M80" s="30"/>
      <c r="N80" s="6">
        <f>Hinnasto2025[[#This Row],[€ alv0]]*Hinnasto2025[[#This Row],[Til. Kpl]]</f>
        <v>0</v>
      </c>
      <c r="O80"/>
      <c r="P80"/>
      <c r="Q80"/>
    </row>
    <row r="81" spans="1:17" x14ac:dyDescent="0.25">
      <c r="A81" t="s">
        <v>19</v>
      </c>
      <c r="B81" s="1" t="s">
        <v>30</v>
      </c>
      <c r="C81" s="1" t="s">
        <v>21</v>
      </c>
      <c r="D81" t="s">
        <v>323</v>
      </c>
      <c r="E81" t="s">
        <v>324</v>
      </c>
      <c r="F81" s="3" t="s">
        <v>325</v>
      </c>
      <c r="G81" s="1" t="s">
        <v>113</v>
      </c>
      <c r="H81" s="1" t="s">
        <v>26</v>
      </c>
      <c r="I81" s="1" t="s">
        <v>27</v>
      </c>
      <c r="J81" s="1" t="s">
        <v>28</v>
      </c>
      <c r="K81" s="1" t="s">
        <v>326</v>
      </c>
      <c r="L81" s="6">
        <v>2.2999999999999998</v>
      </c>
      <c r="M81" s="30"/>
      <c r="N81" s="6">
        <f>Hinnasto2025[[#This Row],[€ alv0]]*Hinnasto2025[[#This Row],[Til. Kpl]]</f>
        <v>0</v>
      </c>
      <c r="O81"/>
      <c r="P81"/>
      <c r="Q81"/>
    </row>
    <row r="82" spans="1:17" x14ac:dyDescent="0.25">
      <c r="A82" t="s">
        <v>19</v>
      </c>
      <c r="B82" s="1" t="s">
        <v>30</v>
      </c>
      <c r="C82" s="1" t="s">
        <v>21</v>
      </c>
      <c r="D82" t="s">
        <v>327</v>
      </c>
      <c r="E82" t="s">
        <v>328</v>
      </c>
      <c r="F82" s="3" t="s">
        <v>329</v>
      </c>
      <c r="G82" s="1" t="s">
        <v>77</v>
      </c>
      <c r="H82" s="1" t="s">
        <v>272</v>
      </c>
      <c r="I82" s="1" t="s">
        <v>27</v>
      </c>
      <c r="J82" s="1" t="s">
        <v>28</v>
      </c>
      <c r="K82" s="1" t="s">
        <v>330</v>
      </c>
      <c r="L82" s="6">
        <v>2.1</v>
      </c>
      <c r="M82" s="30"/>
      <c r="N82" s="6">
        <f>Hinnasto2025[[#This Row],[€ alv0]]*Hinnasto2025[[#This Row],[Til. Kpl]]</f>
        <v>0</v>
      </c>
      <c r="O82"/>
      <c r="P82"/>
      <c r="Q82"/>
    </row>
    <row r="83" spans="1:17" x14ac:dyDescent="0.25">
      <c r="A83" t="s">
        <v>19</v>
      </c>
      <c r="B83" s="1" t="s">
        <v>20</v>
      </c>
      <c r="C83" s="1" t="s">
        <v>21</v>
      </c>
      <c r="D83" t="s">
        <v>331</v>
      </c>
      <c r="E83" t="s">
        <v>332</v>
      </c>
      <c r="F83" s="3" t="s">
        <v>333</v>
      </c>
      <c r="G83" s="1" t="s">
        <v>62</v>
      </c>
      <c r="H83" s="1" t="s">
        <v>190</v>
      </c>
      <c r="I83" s="1" t="s">
        <v>27</v>
      </c>
      <c r="J83" s="1" t="s">
        <v>28</v>
      </c>
      <c r="K83" s="1" t="s">
        <v>334</v>
      </c>
      <c r="L83" s="6">
        <v>2.1</v>
      </c>
      <c r="M83" s="30"/>
      <c r="N83" s="6">
        <f>Hinnasto2025[[#This Row],[€ alv0]]*Hinnasto2025[[#This Row],[Til. Kpl]]</f>
        <v>0</v>
      </c>
      <c r="O83"/>
      <c r="P83"/>
      <c r="Q83"/>
    </row>
    <row r="84" spans="1:17" x14ac:dyDescent="0.25">
      <c r="A84" t="s">
        <v>19</v>
      </c>
      <c r="B84" s="1" t="s">
        <v>30</v>
      </c>
      <c r="C84" s="1" t="s">
        <v>21</v>
      </c>
      <c r="D84" t="s">
        <v>335</v>
      </c>
      <c r="E84" t="s">
        <v>332</v>
      </c>
      <c r="F84" s="3" t="s">
        <v>333</v>
      </c>
      <c r="G84" s="1" t="s">
        <v>30</v>
      </c>
      <c r="H84" s="1" t="s">
        <v>30</v>
      </c>
      <c r="I84" s="1" t="s">
        <v>72</v>
      </c>
      <c r="J84" s="1" t="s">
        <v>28</v>
      </c>
      <c r="K84" s="1" t="s">
        <v>336</v>
      </c>
      <c r="L84" s="6">
        <v>2.15</v>
      </c>
      <c r="M84" s="30"/>
      <c r="N84" s="6">
        <f>Hinnasto2025[[#This Row],[€ alv0]]*Hinnasto2025[[#This Row],[Til. Kpl]]</f>
        <v>0</v>
      </c>
      <c r="O84"/>
      <c r="P84"/>
      <c r="Q84"/>
    </row>
    <row r="85" spans="1:17" x14ac:dyDescent="0.25">
      <c r="A85" t="s">
        <v>19</v>
      </c>
      <c r="B85" s="1" t="s">
        <v>30</v>
      </c>
      <c r="C85" s="1" t="s">
        <v>21</v>
      </c>
      <c r="D85" t="s">
        <v>337</v>
      </c>
      <c r="E85" t="s">
        <v>338</v>
      </c>
      <c r="F85" s="3" t="s">
        <v>339</v>
      </c>
      <c r="G85" s="1" t="s">
        <v>113</v>
      </c>
      <c r="H85" s="1" t="s">
        <v>109</v>
      </c>
      <c r="I85" s="1" t="s">
        <v>27</v>
      </c>
      <c r="J85" s="1" t="s">
        <v>28</v>
      </c>
      <c r="K85" s="1" t="s">
        <v>340</v>
      </c>
      <c r="L85" s="6">
        <v>2.2999999999999998</v>
      </c>
      <c r="M85" s="30"/>
      <c r="N85" s="6">
        <f>Hinnasto2025[[#This Row],[€ alv0]]*Hinnasto2025[[#This Row],[Til. Kpl]]</f>
        <v>0</v>
      </c>
      <c r="O85"/>
      <c r="P85"/>
      <c r="Q85"/>
    </row>
    <row r="86" spans="1:17" x14ac:dyDescent="0.25">
      <c r="A86" t="s">
        <v>19</v>
      </c>
      <c r="B86" s="1" t="s">
        <v>30</v>
      </c>
      <c r="C86" s="1" t="s">
        <v>30</v>
      </c>
      <c r="D86" t="s">
        <v>341</v>
      </c>
      <c r="E86" t="s">
        <v>342</v>
      </c>
      <c r="F86" s="3" t="s">
        <v>343</v>
      </c>
      <c r="G86" s="1" t="s">
        <v>277</v>
      </c>
      <c r="H86" s="1" t="s">
        <v>109</v>
      </c>
      <c r="I86" s="1" t="s">
        <v>72</v>
      </c>
      <c r="J86" s="1" t="s">
        <v>28</v>
      </c>
      <c r="K86" s="1" t="s">
        <v>344</v>
      </c>
      <c r="L86" s="6">
        <v>2.75</v>
      </c>
      <c r="M86" s="30"/>
      <c r="N86" s="6">
        <f>Hinnasto2025[[#This Row],[€ alv0]]*Hinnasto2025[[#This Row],[Til. Kpl]]</f>
        <v>0</v>
      </c>
      <c r="O86"/>
      <c r="P86"/>
      <c r="Q86"/>
    </row>
    <row r="87" spans="1:17" x14ac:dyDescent="0.25">
      <c r="A87" t="s">
        <v>19</v>
      </c>
      <c r="B87" s="1" t="s">
        <v>30</v>
      </c>
      <c r="C87" s="1" t="s">
        <v>21</v>
      </c>
      <c r="D87" t="s">
        <v>345</v>
      </c>
      <c r="E87" t="s">
        <v>346</v>
      </c>
      <c r="F87" s="3" t="s">
        <v>347</v>
      </c>
      <c r="G87" s="1" t="s">
        <v>56</v>
      </c>
      <c r="H87" s="1" t="s">
        <v>109</v>
      </c>
      <c r="I87" s="1" t="s">
        <v>27</v>
      </c>
      <c r="J87" s="1" t="s">
        <v>28</v>
      </c>
      <c r="K87" s="1" t="s">
        <v>348</v>
      </c>
      <c r="L87" s="6">
        <v>2.15</v>
      </c>
      <c r="M87" s="30"/>
      <c r="N87" s="6">
        <f>Hinnasto2025[[#This Row],[€ alv0]]*Hinnasto2025[[#This Row],[Til. Kpl]]</f>
        <v>0</v>
      </c>
      <c r="O87"/>
      <c r="P87"/>
      <c r="Q87"/>
    </row>
    <row r="88" spans="1:17" x14ac:dyDescent="0.25">
      <c r="A88" t="s">
        <v>19</v>
      </c>
      <c r="B88" s="1" t="s">
        <v>30</v>
      </c>
      <c r="C88" s="1" t="s">
        <v>21</v>
      </c>
      <c r="D88" t="s">
        <v>349</v>
      </c>
      <c r="E88" t="s">
        <v>350</v>
      </c>
      <c r="F88" s="3" t="s">
        <v>351</v>
      </c>
      <c r="G88" s="1" t="s">
        <v>25</v>
      </c>
      <c r="H88" s="1" t="s">
        <v>71</v>
      </c>
      <c r="I88" s="1" t="s">
        <v>130</v>
      </c>
      <c r="J88" s="1" t="s">
        <v>28</v>
      </c>
      <c r="K88" s="1" t="s">
        <v>352</v>
      </c>
      <c r="L88" s="6">
        <v>2.2999999999999998</v>
      </c>
      <c r="M88" s="30"/>
      <c r="N88" s="6">
        <f>Hinnasto2025[[#This Row],[€ alv0]]*Hinnasto2025[[#This Row],[Til. Kpl]]</f>
        <v>0</v>
      </c>
      <c r="O88"/>
      <c r="P88"/>
      <c r="Q88"/>
    </row>
    <row r="89" spans="1:17" x14ac:dyDescent="0.25">
      <c r="A89" t="s">
        <v>19</v>
      </c>
      <c r="B89" s="1" t="s">
        <v>30</v>
      </c>
      <c r="C89" s="1" t="s">
        <v>21</v>
      </c>
      <c r="D89" t="s">
        <v>353</v>
      </c>
      <c r="E89" t="s">
        <v>354</v>
      </c>
      <c r="F89" s="3" t="s">
        <v>355</v>
      </c>
      <c r="G89" s="1" t="s">
        <v>187</v>
      </c>
      <c r="H89" s="1" t="s">
        <v>182</v>
      </c>
      <c r="I89" s="1" t="s">
        <v>72</v>
      </c>
      <c r="J89" s="1" t="s">
        <v>28</v>
      </c>
      <c r="K89" s="1" t="s">
        <v>356</v>
      </c>
      <c r="L89" s="6">
        <v>2.75</v>
      </c>
      <c r="M89" s="30"/>
      <c r="N89" s="6">
        <f>Hinnasto2025[[#This Row],[€ alv0]]*Hinnasto2025[[#This Row],[Til. Kpl]]</f>
        <v>0</v>
      </c>
      <c r="O89"/>
      <c r="P89"/>
      <c r="Q89"/>
    </row>
    <row r="90" spans="1:17" x14ac:dyDescent="0.25">
      <c r="A90" t="s">
        <v>19</v>
      </c>
      <c r="B90" s="1" t="s">
        <v>30</v>
      </c>
      <c r="C90" s="1" t="s">
        <v>21</v>
      </c>
      <c r="D90" t="s">
        <v>357</v>
      </c>
      <c r="E90" t="s">
        <v>358</v>
      </c>
      <c r="F90" s="3" t="s">
        <v>359</v>
      </c>
      <c r="G90" s="1" t="s">
        <v>86</v>
      </c>
      <c r="H90" s="1" t="s">
        <v>49</v>
      </c>
      <c r="I90" s="1" t="s">
        <v>27</v>
      </c>
      <c r="J90" s="1" t="s">
        <v>28</v>
      </c>
      <c r="K90" s="1" t="s">
        <v>360</v>
      </c>
      <c r="L90" s="6">
        <v>2.75</v>
      </c>
      <c r="M90" s="30"/>
      <c r="N90" s="6">
        <f>Hinnasto2025[[#This Row],[€ alv0]]*Hinnasto2025[[#This Row],[Til. Kpl]]</f>
        <v>0</v>
      </c>
      <c r="O90"/>
      <c r="P90"/>
      <c r="Q90"/>
    </row>
    <row r="91" spans="1:17" x14ac:dyDescent="0.25">
      <c r="A91" t="s">
        <v>19</v>
      </c>
      <c r="B91" s="1" t="s">
        <v>30</v>
      </c>
      <c r="C91" s="1" t="s">
        <v>21</v>
      </c>
      <c r="D91" t="s">
        <v>361</v>
      </c>
      <c r="E91" t="s">
        <v>362</v>
      </c>
      <c r="F91" s="3" t="s">
        <v>363</v>
      </c>
      <c r="G91" s="1" t="s">
        <v>77</v>
      </c>
      <c r="H91" s="1" t="s">
        <v>26</v>
      </c>
      <c r="I91" s="1" t="s">
        <v>27</v>
      </c>
      <c r="J91" s="1" t="s">
        <v>28</v>
      </c>
      <c r="K91" s="1" t="s">
        <v>364</v>
      </c>
      <c r="L91" s="6">
        <v>2.4500000000000002</v>
      </c>
      <c r="M91" s="30"/>
      <c r="N91" s="6">
        <f>Hinnasto2025[[#This Row],[€ alv0]]*Hinnasto2025[[#This Row],[Til. Kpl]]</f>
        <v>0</v>
      </c>
      <c r="O91"/>
      <c r="P91"/>
      <c r="Q91"/>
    </row>
    <row r="92" spans="1:17" x14ac:dyDescent="0.25">
      <c r="A92" t="s">
        <v>19</v>
      </c>
      <c r="B92" s="1"/>
      <c r="C92" s="1" t="s">
        <v>21</v>
      </c>
      <c r="D92" t="s">
        <v>365</v>
      </c>
      <c r="E92" t="s">
        <v>366</v>
      </c>
      <c r="F92" s="3"/>
      <c r="G92" s="1"/>
      <c r="H92" s="1" t="s">
        <v>367</v>
      </c>
      <c r="I92" s="1" t="s">
        <v>57</v>
      </c>
      <c r="J92" s="1" t="s">
        <v>28</v>
      </c>
      <c r="K92" s="1" t="s">
        <v>368</v>
      </c>
      <c r="L92" s="6">
        <v>2.65</v>
      </c>
      <c r="M92" s="30"/>
      <c r="N92" s="6">
        <f>Hinnasto2025[[#This Row],[€ alv0]]*Hinnasto2025[[#This Row],[Til. Kpl]]</f>
        <v>0</v>
      </c>
      <c r="O92"/>
      <c r="P92"/>
      <c r="Q92"/>
    </row>
    <row r="93" spans="1:17" x14ac:dyDescent="0.25">
      <c r="A93" t="s">
        <v>19</v>
      </c>
      <c r="B93" s="1"/>
      <c r="C93" s="1" t="s">
        <v>21</v>
      </c>
      <c r="D93" t="s">
        <v>369</v>
      </c>
      <c r="E93" t="s">
        <v>370</v>
      </c>
      <c r="F93" s="3"/>
      <c r="G93" s="1" t="s">
        <v>187</v>
      </c>
      <c r="H93" s="1" t="s">
        <v>71</v>
      </c>
      <c r="I93" s="1" t="s">
        <v>27</v>
      </c>
      <c r="J93" s="1" t="s">
        <v>28</v>
      </c>
      <c r="K93" s="1" t="s">
        <v>371</v>
      </c>
      <c r="L93" s="6">
        <v>2.65</v>
      </c>
      <c r="M93" s="30"/>
      <c r="N93" s="6">
        <f>Hinnasto2025[[#This Row],[€ alv0]]*Hinnasto2025[[#This Row],[Til. Kpl]]</f>
        <v>0</v>
      </c>
      <c r="O93"/>
      <c r="P93"/>
      <c r="Q93"/>
    </row>
    <row r="94" spans="1:17" x14ac:dyDescent="0.25">
      <c r="A94" t="s">
        <v>19</v>
      </c>
      <c r="B94" s="1" t="s">
        <v>30</v>
      </c>
      <c r="C94" s="1" t="s">
        <v>21</v>
      </c>
      <c r="D94" t="s">
        <v>372</v>
      </c>
      <c r="E94" t="s">
        <v>373</v>
      </c>
      <c r="F94" s="3" t="s">
        <v>374</v>
      </c>
      <c r="G94" s="1" t="s">
        <v>56</v>
      </c>
      <c r="H94" s="1" t="s">
        <v>109</v>
      </c>
      <c r="I94" s="1" t="s">
        <v>27</v>
      </c>
      <c r="J94" s="1" t="s">
        <v>51</v>
      </c>
      <c r="K94" s="1" t="s">
        <v>375</v>
      </c>
      <c r="L94" s="6">
        <v>2.4500000000000002</v>
      </c>
      <c r="M94" s="30"/>
      <c r="N94" s="6">
        <f>Hinnasto2025[[#This Row],[€ alv0]]*Hinnasto2025[[#This Row],[Til. Kpl]]</f>
        <v>0</v>
      </c>
      <c r="O94"/>
      <c r="P94"/>
      <c r="Q94"/>
    </row>
    <row r="95" spans="1:17" x14ac:dyDescent="0.25">
      <c r="A95" t="s">
        <v>19</v>
      </c>
      <c r="B95" s="1" t="s">
        <v>30</v>
      </c>
      <c r="C95" s="1" t="s">
        <v>21</v>
      </c>
      <c r="D95" t="s">
        <v>376</v>
      </c>
      <c r="E95" t="s">
        <v>377</v>
      </c>
      <c r="F95" s="3" t="s">
        <v>378</v>
      </c>
      <c r="G95" s="1" t="s">
        <v>56</v>
      </c>
      <c r="H95" s="1" t="s">
        <v>49</v>
      </c>
      <c r="I95" s="1" t="s">
        <v>57</v>
      </c>
      <c r="J95" s="1" t="s">
        <v>28</v>
      </c>
      <c r="K95" s="1" t="s">
        <v>379</v>
      </c>
      <c r="L95" s="6">
        <v>2.75</v>
      </c>
      <c r="M95" s="30"/>
      <c r="N95" s="6">
        <f>Hinnasto2025[[#This Row],[€ alv0]]*Hinnasto2025[[#This Row],[Til. Kpl]]</f>
        <v>0</v>
      </c>
      <c r="O95"/>
      <c r="P95"/>
      <c r="Q95"/>
    </row>
    <row r="96" spans="1:17" x14ac:dyDescent="0.25">
      <c r="A96" t="s">
        <v>19</v>
      </c>
      <c r="B96" s="1" t="s">
        <v>30</v>
      </c>
      <c r="C96" s="1" t="s">
        <v>30</v>
      </c>
      <c r="D96" t="s">
        <v>380</v>
      </c>
      <c r="E96" t="s">
        <v>381</v>
      </c>
      <c r="F96" s="3" t="s">
        <v>382</v>
      </c>
      <c r="G96" s="1" t="s">
        <v>86</v>
      </c>
      <c r="H96" s="1" t="s">
        <v>383</v>
      </c>
      <c r="I96" s="1" t="s">
        <v>91</v>
      </c>
      <c r="J96" s="1" t="s">
        <v>28</v>
      </c>
      <c r="K96" s="1" t="s">
        <v>384</v>
      </c>
      <c r="L96" s="6">
        <v>3.85</v>
      </c>
      <c r="M96" s="30"/>
      <c r="N96" s="6">
        <f>Hinnasto2025[[#This Row],[€ alv0]]*Hinnasto2025[[#This Row],[Til. Kpl]]</f>
        <v>0</v>
      </c>
      <c r="O96"/>
      <c r="P96"/>
      <c r="Q96"/>
    </row>
    <row r="97" spans="1:17" x14ac:dyDescent="0.25">
      <c r="A97" t="s">
        <v>19</v>
      </c>
      <c r="B97" s="1" t="s">
        <v>30</v>
      </c>
      <c r="C97" s="1" t="s">
        <v>30</v>
      </c>
      <c r="D97" t="s">
        <v>385</v>
      </c>
      <c r="E97" t="s">
        <v>386</v>
      </c>
      <c r="F97" s="3" t="s">
        <v>30</v>
      </c>
      <c r="G97" s="1" t="s">
        <v>30</v>
      </c>
      <c r="H97" s="1" t="s">
        <v>30</v>
      </c>
      <c r="I97" s="1" t="s">
        <v>30</v>
      </c>
      <c r="K97" s="1" t="s">
        <v>387</v>
      </c>
      <c r="L97" s="6">
        <v>2.2999999999999998</v>
      </c>
      <c r="M97" s="30"/>
      <c r="N97" s="6">
        <f>Hinnasto2025[[#This Row],[€ alv0]]*Hinnasto2025[[#This Row],[Til. Kpl]]</f>
        <v>0</v>
      </c>
      <c r="O97"/>
      <c r="P97"/>
      <c r="Q97"/>
    </row>
    <row r="98" spans="1:17" x14ac:dyDescent="0.25">
      <c r="A98" t="s">
        <v>19</v>
      </c>
      <c r="B98" s="1" t="s">
        <v>30</v>
      </c>
      <c r="C98" s="1" t="s">
        <v>21</v>
      </c>
      <c r="D98" t="s">
        <v>388</v>
      </c>
      <c r="E98" t="s">
        <v>389</v>
      </c>
      <c r="F98" s="3" t="s">
        <v>390</v>
      </c>
      <c r="G98" s="1" t="s">
        <v>34</v>
      </c>
      <c r="H98" s="1" t="s">
        <v>49</v>
      </c>
      <c r="I98" s="1" t="s">
        <v>27</v>
      </c>
      <c r="J98" s="1" t="s">
        <v>28</v>
      </c>
      <c r="K98" s="1" t="s">
        <v>391</v>
      </c>
      <c r="L98" s="6">
        <v>2.2999999999999998</v>
      </c>
      <c r="M98" s="30"/>
      <c r="N98" s="6">
        <f>Hinnasto2025[[#This Row],[€ alv0]]*Hinnasto2025[[#This Row],[Til. Kpl]]</f>
        <v>0</v>
      </c>
      <c r="O98"/>
      <c r="P98"/>
      <c r="Q98"/>
    </row>
    <row r="99" spans="1:17" x14ac:dyDescent="0.25">
      <c r="A99" t="s">
        <v>19</v>
      </c>
      <c r="B99" s="1" t="s">
        <v>30</v>
      </c>
      <c r="C99" s="1" t="s">
        <v>21</v>
      </c>
      <c r="D99" t="s">
        <v>392</v>
      </c>
      <c r="E99" t="s">
        <v>393</v>
      </c>
      <c r="F99" s="3" t="s">
        <v>394</v>
      </c>
      <c r="G99" s="1" t="s">
        <v>48</v>
      </c>
      <c r="H99" s="1" t="s">
        <v>49</v>
      </c>
      <c r="I99" s="1" t="s">
        <v>57</v>
      </c>
      <c r="J99" s="1" t="s">
        <v>28</v>
      </c>
      <c r="K99" s="1" t="s">
        <v>395</v>
      </c>
      <c r="L99" s="6">
        <v>2.5499999999999998</v>
      </c>
      <c r="M99" s="30"/>
      <c r="N99" s="6">
        <f>Hinnasto2025[[#This Row],[€ alv0]]*Hinnasto2025[[#This Row],[Til. Kpl]]</f>
        <v>0</v>
      </c>
      <c r="O99"/>
      <c r="P99"/>
      <c r="Q99"/>
    </row>
    <row r="100" spans="1:17" x14ac:dyDescent="0.25">
      <c r="A100" t="s">
        <v>19</v>
      </c>
      <c r="B100" s="1" t="s">
        <v>30</v>
      </c>
      <c r="C100" s="1" t="s">
        <v>21</v>
      </c>
      <c r="D100" t="s">
        <v>396</v>
      </c>
      <c r="E100" t="s">
        <v>397</v>
      </c>
      <c r="F100" s="3" t="s">
        <v>398</v>
      </c>
      <c r="G100" s="1" t="s">
        <v>48</v>
      </c>
      <c r="H100" s="1" t="s">
        <v>109</v>
      </c>
      <c r="I100" s="1" t="s">
        <v>57</v>
      </c>
      <c r="J100" s="1" t="s">
        <v>28</v>
      </c>
      <c r="K100" s="1" t="s">
        <v>399</v>
      </c>
      <c r="L100" s="6">
        <v>3.15</v>
      </c>
      <c r="M100" s="30"/>
      <c r="N100" s="6">
        <f>Hinnasto2025[[#This Row],[€ alv0]]*Hinnasto2025[[#This Row],[Til. Kpl]]</f>
        <v>0</v>
      </c>
      <c r="O100"/>
      <c r="P100"/>
      <c r="Q100"/>
    </row>
    <row r="101" spans="1:17" x14ac:dyDescent="0.25">
      <c r="A101" t="s">
        <v>19</v>
      </c>
      <c r="B101" s="1" t="s">
        <v>30</v>
      </c>
      <c r="C101" s="1" t="s">
        <v>21</v>
      </c>
      <c r="D101" t="s">
        <v>400</v>
      </c>
      <c r="E101" t="s">
        <v>401</v>
      </c>
      <c r="F101" s="3" t="s">
        <v>402</v>
      </c>
      <c r="G101" s="1" t="s">
        <v>403</v>
      </c>
      <c r="H101" s="1" t="s">
        <v>190</v>
      </c>
      <c r="I101" s="1" t="s">
        <v>57</v>
      </c>
      <c r="J101" s="1" t="s">
        <v>28</v>
      </c>
      <c r="K101" s="1" t="s">
        <v>404</v>
      </c>
      <c r="L101" s="6">
        <v>3.15</v>
      </c>
      <c r="M101" s="30"/>
      <c r="N101" s="6">
        <f>Hinnasto2025[[#This Row],[€ alv0]]*Hinnasto2025[[#This Row],[Til. Kpl]]</f>
        <v>0</v>
      </c>
      <c r="O101"/>
      <c r="P101"/>
      <c r="Q101"/>
    </row>
    <row r="102" spans="1:17" x14ac:dyDescent="0.25">
      <c r="A102" t="s">
        <v>19</v>
      </c>
      <c r="B102" s="1" t="s">
        <v>20</v>
      </c>
      <c r="C102" s="1" t="s">
        <v>21</v>
      </c>
      <c r="D102" t="s">
        <v>405</v>
      </c>
      <c r="E102" t="s">
        <v>406</v>
      </c>
      <c r="F102" s="3" t="s">
        <v>407</v>
      </c>
      <c r="G102" s="1" t="s">
        <v>56</v>
      </c>
      <c r="H102" s="1" t="s">
        <v>71</v>
      </c>
      <c r="I102" s="1" t="s">
        <v>72</v>
      </c>
      <c r="J102" s="1" t="s">
        <v>408</v>
      </c>
      <c r="K102" s="1" t="s">
        <v>409</v>
      </c>
      <c r="L102" s="6">
        <v>3.8</v>
      </c>
      <c r="M102" s="30"/>
      <c r="N102" s="6">
        <f>Hinnasto2025[[#This Row],[€ alv0]]*Hinnasto2025[[#This Row],[Til. Kpl]]</f>
        <v>0</v>
      </c>
      <c r="O102"/>
      <c r="P102"/>
      <c r="Q102"/>
    </row>
    <row r="103" spans="1:17" x14ac:dyDescent="0.25">
      <c r="A103" t="s">
        <v>19</v>
      </c>
      <c r="B103" s="1" t="s">
        <v>30</v>
      </c>
      <c r="C103" s="1" t="s">
        <v>30</v>
      </c>
      <c r="D103" t="s">
        <v>410</v>
      </c>
      <c r="E103" t="s">
        <v>411</v>
      </c>
      <c r="F103" s="3" t="s">
        <v>412</v>
      </c>
      <c r="G103" s="1" t="s">
        <v>48</v>
      </c>
      <c r="H103" s="1" t="s">
        <v>109</v>
      </c>
      <c r="I103" s="1" t="s">
        <v>145</v>
      </c>
      <c r="J103" s="1" t="s">
        <v>28</v>
      </c>
      <c r="K103" s="1" t="s">
        <v>413</v>
      </c>
      <c r="L103" s="6">
        <v>3.15</v>
      </c>
      <c r="M103" s="30"/>
      <c r="N103" s="6">
        <f>Hinnasto2025[[#This Row],[€ alv0]]*Hinnasto2025[[#This Row],[Til. Kpl]]</f>
        <v>0</v>
      </c>
      <c r="O103"/>
      <c r="P103"/>
      <c r="Q103"/>
    </row>
    <row r="104" spans="1:17" x14ac:dyDescent="0.25">
      <c r="A104" t="s">
        <v>19</v>
      </c>
      <c r="B104" s="1" t="s">
        <v>20</v>
      </c>
      <c r="C104" s="1" t="s">
        <v>21</v>
      </c>
      <c r="D104" t="s">
        <v>414</v>
      </c>
      <c r="E104" t="s">
        <v>415</v>
      </c>
      <c r="F104" s="3" t="s">
        <v>416</v>
      </c>
      <c r="G104" s="1" t="s">
        <v>56</v>
      </c>
      <c r="H104" s="1" t="s">
        <v>26</v>
      </c>
      <c r="I104" s="1" t="s">
        <v>145</v>
      </c>
      <c r="J104" s="1" t="s">
        <v>28</v>
      </c>
      <c r="K104" s="1" t="s">
        <v>417</v>
      </c>
      <c r="L104" s="6">
        <v>2.2999999999999998</v>
      </c>
      <c r="M104" s="30"/>
      <c r="N104" s="6">
        <f>Hinnasto2025[[#This Row],[€ alv0]]*Hinnasto2025[[#This Row],[Til. Kpl]]</f>
        <v>0</v>
      </c>
      <c r="O104"/>
      <c r="P104"/>
      <c r="Q104"/>
    </row>
    <row r="105" spans="1:17" x14ac:dyDescent="0.25">
      <c r="A105" t="s">
        <v>19</v>
      </c>
      <c r="B105" s="1" t="s">
        <v>20</v>
      </c>
      <c r="C105" s="1" t="s">
        <v>21</v>
      </c>
      <c r="D105" t="s">
        <v>418</v>
      </c>
      <c r="E105" t="s">
        <v>419</v>
      </c>
      <c r="F105" s="3" t="s">
        <v>30</v>
      </c>
      <c r="G105" s="1" t="s">
        <v>129</v>
      </c>
      <c r="H105" s="1" t="s">
        <v>26</v>
      </c>
      <c r="I105" s="1" t="s">
        <v>72</v>
      </c>
      <c r="J105" s="1" t="s">
        <v>28</v>
      </c>
      <c r="K105" s="1" t="s">
        <v>420</v>
      </c>
      <c r="L105" s="6">
        <v>2.15</v>
      </c>
      <c r="M105" s="30"/>
      <c r="N105" s="6">
        <f>Hinnasto2025[[#This Row],[€ alv0]]*Hinnasto2025[[#This Row],[Til. Kpl]]</f>
        <v>0</v>
      </c>
      <c r="O105"/>
      <c r="P105"/>
      <c r="Q105"/>
    </row>
    <row r="106" spans="1:17" x14ac:dyDescent="0.25">
      <c r="A106" t="s">
        <v>19</v>
      </c>
      <c r="B106" s="1" t="s">
        <v>20</v>
      </c>
      <c r="C106" s="1" t="s">
        <v>30</v>
      </c>
      <c r="D106" t="s">
        <v>421</v>
      </c>
      <c r="E106" t="s">
        <v>422</v>
      </c>
      <c r="F106" s="3" t="s">
        <v>423</v>
      </c>
      <c r="G106" s="1" t="s">
        <v>86</v>
      </c>
      <c r="H106" s="1" t="s">
        <v>26</v>
      </c>
      <c r="I106" s="1" t="s">
        <v>72</v>
      </c>
      <c r="J106" s="1" t="s">
        <v>28</v>
      </c>
      <c r="K106" s="1" t="s">
        <v>424</v>
      </c>
      <c r="L106" s="6">
        <v>2.5499999999999998</v>
      </c>
      <c r="M106" s="30"/>
      <c r="N106" s="6">
        <f>Hinnasto2025[[#This Row],[€ alv0]]*Hinnasto2025[[#This Row],[Til. Kpl]]</f>
        <v>0</v>
      </c>
      <c r="O106"/>
      <c r="P106"/>
      <c r="Q106"/>
    </row>
    <row r="107" spans="1:17" x14ac:dyDescent="0.25">
      <c r="A107" t="s">
        <v>19</v>
      </c>
      <c r="B107" s="1" t="s">
        <v>20</v>
      </c>
      <c r="C107" s="1" t="s">
        <v>21</v>
      </c>
      <c r="D107" t="s">
        <v>425</v>
      </c>
      <c r="E107" t="s">
        <v>426</v>
      </c>
      <c r="F107" s="3" t="s">
        <v>427</v>
      </c>
      <c r="G107" s="1" t="s">
        <v>62</v>
      </c>
      <c r="H107" s="1" t="s">
        <v>49</v>
      </c>
      <c r="I107" s="1" t="s">
        <v>72</v>
      </c>
      <c r="J107" s="1" t="s">
        <v>28</v>
      </c>
      <c r="K107" s="1" t="s">
        <v>428</v>
      </c>
      <c r="L107" s="6">
        <v>3.15</v>
      </c>
      <c r="M107" s="30"/>
      <c r="N107" s="6">
        <f>Hinnasto2025[[#This Row],[€ alv0]]*Hinnasto2025[[#This Row],[Til. Kpl]]</f>
        <v>0</v>
      </c>
      <c r="O107"/>
      <c r="P107"/>
      <c r="Q107"/>
    </row>
    <row r="108" spans="1:17" x14ac:dyDescent="0.25">
      <c r="A108" t="s">
        <v>19</v>
      </c>
      <c r="B108" s="1" t="s">
        <v>30</v>
      </c>
      <c r="C108" s="1" t="s">
        <v>30</v>
      </c>
      <c r="D108" t="s">
        <v>429</v>
      </c>
      <c r="E108" t="s">
        <v>430</v>
      </c>
      <c r="F108" s="3" t="s">
        <v>431</v>
      </c>
      <c r="G108" s="1" t="s">
        <v>25</v>
      </c>
      <c r="H108" s="1" t="s">
        <v>49</v>
      </c>
      <c r="I108" s="1" t="s">
        <v>72</v>
      </c>
      <c r="J108" s="1" t="s">
        <v>28</v>
      </c>
      <c r="K108" s="1" t="s">
        <v>432</v>
      </c>
      <c r="L108" s="6">
        <v>2.75</v>
      </c>
      <c r="M108" s="30"/>
      <c r="N108" s="6">
        <f>Hinnasto2025[[#This Row],[€ alv0]]*Hinnasto2025[[#This Row],[Til. Kpl]]</f>
        <v>0</v>
      </c>
      <c r="O108"/>
      <c r="P108"/>
      <c r="Q108"/>
    </row>
    <row r="109" spans="1:17" x14ac:dyDescent="0.25">
      <c r="A109" t="s">
        <v>19</v>
      </c>
      <c r="B109" s="1" t="s">
        <v>30</v>
      </c>
      <c r="C109" s="1" t="s">
        <v>30</v>
      </c>
      <c r="D109" t="s">
        <v>433</v>
      </c>
      <c r="E109" t="s">
        <v>434</v>
      </c>
      <c r="F109" s="3" t="s">
        <v>435</v>
      </c>
      <c r="G109" s="1" t="s">
        <v>86</v>
      </c>
      <c r="H109" s="1" t="s">
        <v>35</v>
      </c>
      <c r="I109" s="1" t="s">
        <v>72</v>
      </c>
      <c r="J109" s="1" t="s">
        <v>28</v>
      </c>
      <c r="K109" s="1" t="s">
        <v>436</v>
      </c>
      <c r="L109" s="6">
        <v>2.75</v>
      </c>
      <c r="M109" s="30"/>
      <c r="N109" s="6">
        <f>Hinnasto2025[[#This Row],[€ alv0]]*Hinnasto2025[[#This Row],[Til. Kpl]]</f>
        <v>0</v>
      </c>
      <c r="O109"/>
      <c r="P109"/>
      <c r="Q109"/>
    </row>
    <row r="110" spans="1:17" x14ac:dyDescent="0.25">
      <c r="A110" t="s">
        <v>19</v>
      </c>
      <c r="B110" s="1" t="s">
        <v>30</v>
      </c>
      <c r="C110" s="1" t="s">
        <v>30</v>
      </c>
      <c r="D110" t="s">
        <v>437</v>
      </c>
      <c r="E110" t="s">
        <v>434</v>
      </c>
      <c r="F110" s="3" t="s">
        <v>435</v>
      </c>
      <c r="G110" s="1" t="s">
        <v>86</v>
      </c>
      <c r="H110" s="1" t="s">
        <v>438</v>
      </c>
      <c r="I110" s="1" t="s">
        <v>72</v>
      </c>
      <c r="J110" s="1" t="s">
        <v>28</v>
      </c>
      <c r="K110" s="1" t="s">
        <v>439</v>
      </c>
      <c r="L110" s="6">
        <v>3.15</v>
      </c>
      <c r="M110" s="30"/>
      <c r="N110" s="6">
        <f>Hinnasto2025[[#This Row],[€ alv0]]*Hinnasto2025[[#This Row],[Til. Kpl]]</f>
        <v>0</v>
      </c>
      <c r="O110"/>
      <c r="P110"/>
      <c r="Q110"/>
    </row>
    <row r="111" spans="1:17" x14ac:dyDescent="0.25">
      <c r="A111" t="s">
        <v>19</v>
      </c>
      <c r="B111" s="1" t="s">
        <v>30</v>
      </c>
      <c r="C111" s="1" t="s">
        <v>30</v>
      </c>
      <c r="D111" t="s">
        <v>440</v>
      </c>
      <c r="E111" t="s">
        <v>434</v>
      </c>
      <c r="F111" s="3" t="s">
        <v>435</v>
      </c>
      <c r="G111" s="1" t="s">
        <v>86</v>
      </c>
      <c r="H111" s="1" t="s">
        <v>26</v>
      </c>
      <c r="I111" s="1" t="s">
        <v>72</v>
      </c>
      <c r="J111" s="1" t="s">
        <v>28</v>
      </c>
      <c r="K111" s="1" t="s">
        <v>441</v>
      </c>
      <c r="L111" s="6">
        <v>3.15</v>
      </c>
      <c r="M111" s="30"/>
      <c r="N111" s="6">
        <f>Hinnasto2025[[#This Row],[€ alv0]]*Hinnasto2025[[#This Row],[Til. Kpl]]</f>
        <v>0</v>
      </c>
      <c r="O111"/>
      <c r="P111"/>
      <c r="Q111"/>
    </row>
    <row r="112" spans="1:17" x14ac:dyDescent="0.25">
      <c r="A112" t="s">
        <v>19</v>
      </c>
      <c r="B112" s="1" t="s">
        <v>30</v>
      </c>
      <c r="C112" s="1" t="s">
        <v>30</v>
      </c>
      <c r="D112" t="s">
        <v>442</v>
      </c>
      <c r="E112" t="s">
        <v>443</v>
      </c>
      <c r="F112" s="3" t="s">
        <v>30</v>
      </c>
      <c r="G112" s="1" t="s">
        <v>77</v>
      </c>
      <c r="H112" s="1" t="s">
        <v>444</v>
      </c>
      <c r="I112" s="1" t="s">
        <v>104</v>
      </c>
      <c r="J112" s="1" t="s">
        <v>28</v>
      </c>
      <c r="K112" s="1" t="s">
        <v>445</v>
      </c>
      <c r="L112" s="6">
        <v>4.6500000000000004</v>
      </c>
      <c r="M112" s="30"/>
      <c r="N112" s="6">
        <f>Hinnasto2025[[#This Row],[€ alv0]]*Hinnasto2025[[#This Row],[Til. Kpl]]</f>
        <v>0</v>
      </c>
      <c r="O112"/>
      <c r="P112"/>
      <c r="Q112"/>
    </row>
    <row r="113" spans="1:17" x14ac:dyDescent="0.25">
      <c r="A113" t="s">
        <v>19</v>
      </c>
      <c r="B113" s="1" t="s">
        <v>20</v>
      </c>
      <c r="C113" s="1" t="s">
        <v>30</v>
      </c>
      <c r="D113" t="s">
        <v>446</v>
      </c>
      <c r="E113" t="s">
        <v>447</v>
      </c>
      <c r="F113" s="3" t="s">
        <v>448</v>
      </c>
      <c r="G113" s="1" t="s">
        <v>86</v>
      </c>
      <c r="H113" s="1" t="s">
        <v>35</v>
      </c>
      <c r="I113" s="1" t="s">
        <v>72</v>
      </c>
      <c r="J113" s="1" t="s">
        <v>28</v>
      </c>
      <c r="K113" s="1" t="s">
        <v>449</v>
      </c>
      <c r="L113" s="6">
        <v>2.2999999999999998</v>
      </c>
      <c r="M113" s="30"/>
      <c r="N113" s="6">
        <f>Hinnasto2025[[#This Row],[€ alv0]]*Hinnasto2025[[#This Row],[Til. Kpl]]</f>
        <v>0</v>
      </c>
      <c r="O113"/>
      <c r="P113"/>
      <c r="Q113"/>
    </row>
    <row r="114" spans="1:17" x14ac:dyDescent="0.25">
      <c r="A114" t="s">
        <v>19</v>
      </c>
      <c r="B114" s="1"/>
      <c r="C114" s="1"/>
      <c r="D114" t="s">
        <v>450</v>
      </c>
      <c r="E114" t="s">
        <v>447</v>
      </c>
      <c r="F114" s="3"/>
      <c r="G114" s="1" t="s">
        <v>86</v>
      </c>
      <c r="I114" s="1" t="s">
        <v>72</v>
      </c>
      <c r="J114" s="1" t="s">
        <v>28</v>
      </c>
      <c r="K114" s="1" t="s">
        <v>451</v>
      </c>
      <c r="L114" s="6">
        <v>2.4</v>
      </c>
      <c r="M114" s="30"/>
      <c r="N114" s="6">
        <f>Hinnasto2025[[#This Row],[€ alv0]]*Hinnasto2025[[#This Row],[Til. Kpl]]</f>
        <v>0</v>
      </c>
      <c r="O114"/>
      <c r="P114"/>
      <c r="Q114"/>
    </row>
    <row r="115" spans="1:17" x14ac:dyDescent="0.25">
      <c r="A115" t="s">
        <v>19</v>
      </c>
      <c r="B115" s="1"/>
      <c r="C115" s="1"/>
      <c r="D115" t="s">
        <v>452</v>
      </c>
      <c r="E115" t="s">
        <v>447</v>
      </c>
      <c r="F115" s="3"/>
      <c r="G115" s="1" t="s">
        <v>70</v>
      </c>
      <c r="I115" s="1" t="s">
        <v>72</v>
      </c>
      <c r="J115" s="1" t="s">
        <v>28</v>
      </c>
      <c r="K115" s="1" t="s">
        <v>453</v>
      </c>
      <c r="L115" s="6">
        <v>2.4</v>
      </c>
      <c r="M115" s="30"/>
      <c r="N115" s="6">
        <f>Hinnasto2025[[#This Row],[€ alv0]]*Hinnasto2025[[#This Row],[Til. Kpl]]</f>
        <v>0</v>
      </c>
      <c r="O115"/>
      <c r="P115"/>
      <c r="Q115"/>
    </row>
    <row r="116" spans="1:17" x14ac:dyDescent="0.25">
      <c r="A116" t="s">
        <v>19</v>
      </c>
      <c r="B116" s="1" t="s">
        <v>30</v>
      </c>
      <c r="C116" s="1" t="s">
        <v>30</v>
      </c>
      <c r="D116" t="s">
        <v>454</v>
      </c>
      <c r="E116" t="s">
        <v>455</v>
      </c>
      <c r="F116" s="3" t="s">
        <v>448</v>
      </c>
      <c r="G116" s="1" t="s">
        <v>70</v>
      </c>
      <c r="H116" s="1" t="s">
        <v>367</v>
      </c>
      <c r="I116" s="1" t="s">
        <v>72</v>
      </c>
      <c r="J116" s="1" t="s">
        <v>28</v>
      </c>
      <c r="K116" s="1" t="s">
        <v>456</v>
      </c>
      <c r="L116" s="6">
        <v>2.4</v>
      </c>
      <c r="M116" s="30"/>
      <c r="N116" s="6">
        <f>Hinnasto2025[[#This Row],[€ alv0]]*Hinnasto2025[[#This Row],[Til. Kpl]]</f>
        <v>0</v>
      </c>
      <c r="O116"/>
      <c r="P116"/>
      <c r="Q116"/>
    </row>
    <row r="117" spans="1:17" x14ac:dyDescent="0.25">
      <c r="A117" t="s">
        <v>19</v>
      </c>
      <c r="B117" s="1"/>
      <c r="C117" s="1"/>
      <c r="D117" t="s">
        <v>457</v>
      </c>
      <c r="E117" t="s">
        <v>458</v>
      </c>
      <c r="F117" s="3"/>
      <c r="G117" s="1" t="s">
        <v>113</v>
      </c>
      <c r="H117" s="1" t="s">
        <v>109</v>
      </c>
      <c r="I117" s="1" t="s">
        <v>72</v>
      </c>
      <c r="J117" s="1" t="s">
        <v>28</v>
      </c>
      <c r="K117" s="1" t="s">
        <v>459</v>
      </c>
      <c r="L117" s="6">
        <v>2.85</v>
      </c>
      <c r="M117" s="30"/>
      <c r="N117" s="6">
        <f>Hinnasto2025[[#This Row],[€ alv0]]*Hinnasto2025[[#This Row],[Til. Kpl]]</f>
        <v>0</v>
      </c>
      <c r="O117"/>
      <c r="P117"/>
      <c r="Q117"/>
    </row>
    <row r="118" spans="1:17" x14ac:dyDescent="0.25">
      <c r="A118" t="s">
        <v>19</v>
      </c>
      <c r="B118" s="1" t="s">
        <v>30</v>
      </c>
      <c r="C118" s="1" t="s">
        <v>30</v>
      </c>
      <c r="D118" t="s">
        <v>460</v>
      </c>
      <c r="E118" t="s">
        <v>458</v>
      </c>
      <c r="F118" s="3" t="s">
        <v>461</v>
      </c>
      <c r="G118" s="1" t="s">
        <v>113</v>
      </c>
      <c r="H118" s="1" t="s">
        <v>26</v>
      </c>
      <c r="I118" s="1" t="s">
        <v>72</v>
      </c>
      <c r="J118" s="1" t="s">
        <v>28</v>
      </c>
      <c r="K118" s="1" t="s">
        <v>462</v>
      </c>
      <c r="L118" s="6">
        <v>2.75</v>
      </c>
      <c r="M118" s="30"/>
      <c r="N118" s="6">
        <f>Hinnasto2025[[#This Row],[€ alv0]]*Hinnasto2025[[#This Row],[Til. Kpl]]</f>
        <v>0</v>
      </c>
      <c r="O118"/>
      <c r="P118"/>
      <c r="Q118"/>
    </row>
    <row r="119" spans="1:17" x14ac:dyDescent="0.25">
      <c r="A119" t="s">
        <v>19</v>
      </c>
      <c r="B119" s="1" t="s">
        <v>30</v>
      </c>
      <c r="C119" s="1" t="s">
        <v>30</v>
      </c>
      <c r="D119" t="s">
        <v>463</v>
      </c>
      <c r="E119" t="s">
        <v>458</v>
      </c>
      <c r="F119" s="3" t="s">
        <v>461</v>
      </c>
      <c r="G119" s="1" t="s">
        <v>70</v>
      </c>
      <c r="H119" s="1" t="s">
        <v>30</v>
      </c>
      <c r="I119" s="1" t="s">
        <v>72</v>
      </c>
      <c r="J119" s="1" t="s">
        <v>28</v>
      </c>
      <c r="K119" s="1" t="s">
        <v>464</v>
      </c>
      <c r="L119" s="6">
        <v>2.75</v>
      </c>
      <c r="M119" s="30"/>
      <c r="N119" s="6">
        <f>Hinnasto2025[[#This Row],[€ alv0]]*Hinnasto2025[[#This Row],[Til. Kpl]]</f>
        <v>0</v>
      </c>
      <c r="O119"/>
      <c r="P119"/>
      <c r="Q119"/>
    </row>
    <row r="120" spans="1:17" x14ac:dyDescent="0.25">
      <c r="A120" t="s">
        <v>19</v>
      </c>
      <c r="B120" s="1" t="s">
        <v>30</v>
      </c>
      <c r="C120" s="1" t="s">
        <v>30</v>
      </c>
      <c r="D120" t="s">
        <v>465</v>
      </c>
      <c r="E120" t="s">
        <v>458</v>
      </c>
      <c r="F120" s="3" t="s">
        <v>461</v>
      </c>
      <c r="G120" s="1" t="s">
        <v>113</v>
      </c>
      <c r="H120" s="1" t="s">
        <v>466</v>
      </c>
      <c r="I120" s="1" t="s">
        <v>72</v>
      </c>
      <c r="J120" s="1" t="s">
        <v>28</v>
      </c>
      <c r="K120" s="1" t="s">
        <v>467</v>
      </c>
      <c r="L120" s="6">
        <v>2.75</v>
      </c>
      <c r="M120" s="30"/>
      <c r="N120" s="6">
        <f>Hinnasto2025[[#This Row],[€ alv0]]*Hinnasto2025[[#This Row],[Til. Kpl]]</f>
        <v>0</v>
      </c>
      <c r="O120"/>
      <c r="P120"/>
      <c r="Q120"/>
    </row>
    <row r="121" spans="1:17" x14ac:dyDescent="0.25">
      <c r="A121" t="s">
        <v>19</v>
      </c>
      <c r="B121" s="1" t="s">
        <v>30</v>
      </c>
      <c r="C121" s="1" t="s">
        <v>30</v>
      </c>
      <c r="D121" t="s">
        <v>468</v>
      </c>
      <c r="E121" t="s">
        <v>469</v>
      </c>
      <c r="F121" s="3" t="s">
        <v>470</v>
      </c>
      <c r="G121" s="1" t="s">
        <v>34</v>
      </c>
      <c r="H121" s="1" t="s">
        <v>182</v>
      </c>
      <c r="I121" s="1" t="s">
        <v>72</v>
      </c>
      <c r="J121" s="1" t="s">
        <v>28</v>
      </c>
      <c r="K121" s="1" t="s">
        <v>471</v>
      </c>
      <c r="L121" s="6">
        <v>3.45</v>
      </c>
      <c r="M121" s="30"/>
      <c r="N121" s="6">
        <f>Hinnasto2025[[#This Row],[€ alv0]]*Hinnasto2025[[#This Row],[Til. Kpl]]</f>
        <v>0</v>
      </c>
      <c r="O121"/>
      <c r="P121"/>
      <c r="Q121"/>
    </row>
    <row r="122" spans="1:17" x14ac:dyDescent="0.25">
      <c r="A122" t="s">
        <v>19</v>
      </c>
      <c r="B122" s="1" t="s">
        <v>30</v>
      </c>
      <c r="C122" s="1" t="s">
        <v>21</v>
      </c>
      <c r="D122" t="s">
        <v>472</v>
      </c>
      <c r="E122" t="s">
        <v>473</v>
      </c>
      <c r="F122" s="3" t="s">
        <v>474</v>
      </c>
      <c r="G122" s="1" t="s">
        <v>86</v>
      </c>
      <c r="H122" s="1" t="s">
        <v>475</v>
      </c>
      <c r="I122" s="1" t="s">
        <v>63</v>
      </c>
      <c r="J122" s="1" t="s">
        <v>28</v>
      </c>
      <c r="K122" s="1" t="s">
        <v>476</v>
      </c>
      <c r="L122" s="6">
        <v>2.4500000000000002</v>
      </c>
      <c r="M122" s="30"/>
      <c r="N122" s="6">
        <f>Hinnasto2025[[#This Row],[€ alv0]]*Hinnasto2025[[#This Row],[Til. Kpl]]</f>
        <v>0</v>
      </c>
      <c r="O122"/>
      <c r="P122"/>
      <c r="Q122"/>
    </row>
    <row r="123" spans="1:17" x14ac:dyDescent="0.25">
      <c r="A123" t="s">
        <v>19</v>
      </c>
      <c r="B123" s="1" t="s">
        <v>20</v>
      </c>
      <c r="C123" s="1" t="s">
        <v>21</v>
      </c>
      <c r="D123" t="s">
        <v>477</v>
      </c>
      <c r="E123" t="s">
        <v>478</v>
      </c>
      <c r="F123" s="3"/>
      <c r="G123" s="1"/>
      <c r="I123" s="1" t="s">
        <v>130</v>
      </c>
      <c r="J123" s="1" t="s">
        <v>28</v>
      </c>
      <c r="K123" s="1" t="s">
        <v>479</v>
      </c>
      <c r="L123" s="6">
        <v>2.2999999999999998</v>
      </c>
      <c r="M123" s="30"/>
      <c r="N123" s="6">
        <f>Hinnasto2025[[#This Row],[€ alv0]]*Hinnasto2025[[#This Row],[Til. Kpl]]</f>
        <v>0</v>
      </c>
      <c r="O123"/>
      <c r="P123"/>
      <c r="Q123"/>
    </row>
    <row r="124" spans="1:17" x14ac:dyDescent="0.25">
      <c r="A124" t="s">
        <v>19</v>
      </c>
      <c r="B124" s="1" t="s">
        <v>30</v>
      </c>
      <c r="C124" s="1" t="s">
        <v>21</v>
      </c>
      <c r="D124" t="s">
        <v>480</v>
      </c>
      <c r="E124" t="s">
        <v>481</v>
      </c>
      <c r="F124" s="3" t="s">
        <v>482</v>
      </c>
      <c r="G124" s="1" t="s">
        <v>187</v>
      </c>
      <c r="H124" s="1" t="s">
        <v>26</v>
      </c>
      <c r="I124" s="1" t="s">
        <v>27</v>
      </c>
      <c r="J124" s="1" t="s">
        <v>28</v>
      </c>
      <c r="K124" s="1" t="s">
        <v>483</v>
      </c>
      <c r="L124" s="6">
        <v>3.15</v>
      </c>
      <c r="M124" s="30"/>
      <c r="N124" s="6">
        <f>Hinnasto2025[[#This Row],[€ alv0]]*Hinnasto2025[[#This Row],[Til. Kpl]]</f>
        <v>0</v>
      </c>
      <c r="O124"/>
      <c r="P124"/>
      <c r="Q124"/>
    </row>
    <row r="125" spans="1:17" x14ac:dyDescent="0.25">
      <c r="A125" t="s">
        <v>19</v>
      </c>
      <c r="B125" s="1" t="s">
        <v>20</v>
      </c>
      <c r="C125" s="1" t="s">
        <v>30</v>
      </c>
      <c r="D125" t="s">
        <v>484</v>
      </c>
      <c r="E125" t="s">
        <v>485</v>
      </c>
      <c r="F125" s="3" t="s">
        <v>486</v>
      </c>
      <c r="G125" s="1" t="s">
        <v>70</v>
      </c>
      <c r="H125" s="1" t="s">
        <v>182</v>
      </c>
      <c r="I125" s="1" t="s">
        <v>130</v>
      </c>
      <c r="J125" s="1" t="s">
        <v>28</v>
      </c>
      <c r="K125" s="1" t="s">
        <v>487</v>
      </c>
      <c r="L125" s="6">
        <v>1.95</v>
      </c>
      <c r="M125" s="30"/>
      <c r="N125" s="6">
        <f>Hinnasto2025[[#This Row],[€ alv0]]*Hinnasto2025[[#This Row],[Til. Kpl]]</f>
        <v>0</v>
      </c>
      <c r="O125"/>
      <c r="P125"/>
      <c r="Q125"/>
    </row>
    <row r="126" spans="1:17" x14ac:dyDescent="0.25">
      <c r="A126" t="s">
        <v>19</v>
      </c>
      <c r="B126" s="1"/>
      <c r="C126" s="1" t="s">
        <v>21</v>
      </c>
      <c r="D126" t="s">
        <v>488</v>
      </c>
      <c r="E126" t="s">
        <v>489</v>
      </c>
      <c r="F126" s="3"/>
      <c r="G126" s="1" t="s">
        <v>62</v>
      </c>
      <c r="I126" s="1" t="s">
        <v>490</v>
      </c>
      <c r="J126" s="1" t="s">
        <v>28</v>
      </c>
      <c r="K126" s="1" t="s">
        <v>491</v>
      </c>
      <c r="L126" s="6">
        <v>2.5499999999999998</v>
      </c>
      <c r="M126" s="30"/>
      <c r="N126" s="6">
        <f>Hinnasto2025[[#This Row],[€ alv0]]*Hinnasto2025[[#This Row],[Til. Kpl]]</f>
        <v>0</v>
      </c>
      <c r="O126"/>
      <c r="P126"/>
      <c r="Q126"/>
    </row>
    <row r="127" spans="1:17" x14ac:dyDescent="0.25">
      <c r="A127" t="s">
        <v>19</v>
      </c>
      <c r="B127" s="1" t="s">
        <v>30</v>
      </c>
      <c r="C127" s="1" t="s">
        <v>30</v>
      </c>
      <c r="D127" t="s">
        <v>492</v>
      </c>
      <c r="E127" t="s">
        <v>493</v>
      </c>
      <c r="F127" s="3" t="s">
        <v>494</v>
      </c>
      <c r="G127" s="1" t="s">
        <v>187</v>
      </c>
      <c r="H127" s="1" t="s">
        <v>495</v>
      </c>
      <c r="I127" s="1" t="s">
        <v>57</v>
      </c>
      <c r="J127" s="1" t="s">
        <v>28</v>
      </c>
      <c r="K127" s="1" t="s">
        <v>496</v>
      </c>
      <c r="L127" s="6">
        <v>2.4500000000000002</v>
      </c>
      <c r="M127" s="30"/>
      <c r="N127" s="6">
        <f>Hinnasto2025[[#This Row],[€ alv0]]*Hinnasto2025[[#This Row],[Til. Kpl]]</f>
        <v>0</v>
      </c>
      <c r="O127"/>
      <c r="P127"/>
      <c r="Q127"/>
    </row>
    <row r="128" spans="1:17" x14ac:dyDescent="0.25">
      <c r="A128" t="s">
        <v>19</v>
      </c>
      <c r="B128" s="1" t="s">
        <v>30</v>
      </c>
      <c r="C128" s="1" t="s">
        <v>21</v>
      </c>
      <c r="D128" t="s">
        <v>497</v>
      </c>
      <c r="E128" t="s">
        <v>493</v>
      </c>
      <c r="F128" s="3" t="s">
        <v>494</v>
      </c>
      <c r="G128" s="1" t="s">
        <v>129</v>
      </c>
      <c r="H128" s="1" t="s">
        <v>498</v>
      </c>
      <c r="I128" s="1" t="s">
        <v>50</v>
      </c>
      <c r="J128" s="1" t="s">
        <v>28</v>
      </c>
      <c r="K128" s="1" t="s">
        <v>499</v>
      </c>
      <c r="L128" s="6">
        <v>2.2999999999999998</v>
      </c>
      <c r="M128" s="30"/>
      <c r="N128" s="6">
        <f>Hinnasto2025[[#This Row],[€ alv0]]*Hinnasto2025[[#This Row],[Til. Kpl]]</f>
        <v>0</v>
      </c>
      <c r="O128"/>
      <c r="P128"/>
      <c r="Q128"/>
    </row>
    <row r="129" spans="1:17" x14ac:dyDescent="0.25">
      <c r="A129" t="s">
        <v>19</v>
      </c>
      <c r="B129" s="1" t="s">
        <v>30</v>
      </c>
      <c r="C129" s="1" t="s">
        <v>21</v>
      </c>
      <c r="D129" t="s">
        <v>500</v>
      </c>
      <c r="E129" t="s">
        <v>501</v>
      </c>
      <c r="F129" s="3" t="s">
        <v>502</v>
      </c>
      <c r="G129" s="1" t="s">
        <v>34</v>
      </c>
      <c r="H129" s="1" t="s">
        <v>71</v>
      </c>
      <c r="I129" s="1" t="s">
        <v>27</v>
      </c>
      <c r="J129" s="1" t="s">
        <v>28</v>
      </c>
      <c r="K129" s="1" t="s">
        <v>503</v>
      </c>
      <c r="L129" s="6">
        <v>2.2999999999999998</v>
      </c>
      <c r="M129" s="30"/>
      <c r="N129" s="6">
        <f>Hinnasto2025[[#This Row],[€ alv0]]*Hinnasto2025[[#This Row],[Til. Kpl]]</f>
        <v>0</v>
      </c>
      <c r="O129"/>
      <c r="P129"/>
      <c r="Q129"/>
    </row>
    <row r="130" spans="1:17" x14ac:dyDescent="0.25">
      <c r="A130" t="s">
        <v>19</v>
      </c>
      <c r="B130" s="1"/>
      <c r="C130" s="1"/>
      <c r="D130" t="s">
        <v>504</v>
      </c>
      <c r="E130" t="s">
        <v>505</v>
      </c>
      <c r="F130" s="3"/>
      <c r="G130" s="1" t="s">
        <v>506</v>
      </c>
      <c r="I130" s="1" t="s">
        <v>507</v>
      </c>
      <c r="J130" s="1" t="s">
        <v>51</v>
      </c>
      <c r="K130" s="1" t="s">
        <v>508</v>
      </c>
      <c r="L130" s="6">
        <v>2.4500000000000002</v>
      </c>
      <c r="M130" s="30"/>
      <c r="N130" s="6">
        <f>Hinnasto2025[[#This Row],[€ alv0]]*Hinnasto2025[[#This Row],[Til. Kpl]]</f>
        <v>0</v>
      </c>
      <c r="O130"/>
      <c r="P130"/>
      <c r="Q130"/>
    </row>
    <row r="131" spans="1:17" x14ac:dyDescent="0.25">
      <c r="A131" t="s">
        <v>19</v>
      </c>
      <c r="B131" s="1" t="s">
        <v>30</v>
      </c>
      <c r="C131" s="1" t="s">
        <v>30</v>
      </c>
      <c r="D131" t="s">
        <v>509</v>
      </c>
      <c r="E131" t="s">
        <v>510</v>
      </c>
      <c r="F131" s="3" t="s">
        <v>511</v>
      </c>
      <c r="G131" s="1" t="s">
        <v>86</v>
      </c>
      <c r="H131" s="1" t="s">
        <v>71</v>
      </c>
      <c r="I131" s="1" t="s">
        <v>72</v>
      </c>
      <c r="J131" s="1" t="s">
        <v>28</v>
      </c>
      <c r="K131" s="1" t="s">
        <v>512</v>
      </c>
      <c r="L131" s="6">
        <v>3.85</v>
      </c>
      <c r="M131" s="30"/>
      <c r="N131" s="6">
        <f>Hinnasto2025[[#This Row],[€ alv0]]*Hinnasto2025[[#This Row],[Til. Kpl]]</f>
        <v>0</v>
      </c>
      <c r="O131"/>
      <c r="P131"/>
      <c r="Q131"/>
    </row>
    <row r="132" spans="1:17" x14ac:dyDescent="0.25">
      <c r="A132" t="s">
        <v>19</v>
      </c>
      <c r="B132" s="1" t="s">
        <v>30</v>
      </c>
      <c r="C132" s="1" t="s">
        <v>30</v>
      </c>
      <c r="D132" t="s">
        <v>513</v>
      </c>
      <c r="E132" t="s">
        <v>510</v>
      </c>
      <c r="F132" s="3" t="s">
        <v>511</v>
      </c>
      <c r="G132" s="1" t="s">
        <v>129</v>
      </c>
      <c r="H132" s="1" t="s">
        <v>514</v>
      </c>
      <c r="I132" s="1" t="s">
        <v>57</v>
      </c>
      <c r="K132" s="1" t="s">
        <v>515</v>
      </c>
      <c r="L132" s="6">
        <v>3.15</v>
      </c>
      <c r="M132" s="30"/>
      <c r="N132" s="6">
        <f>Hinnasto2025[[#This Row],[€ alv0]]*Hinnasto2025[[#This Row],[Til. Kpl]]</f>
        <v>0</v>
      </c>
      <c r="O132"/>
      <c r="P132"/>
      <c r="Q132"/>
    </row>
    <row r="133" spans="1:17" x14ac:dyDescent="0.25">
      <c r="A133" t="s">
        <v>19</v>
      </c>
      <c r="B133" s="1" t="s">
        <v>30</v>
      </c>
      <c r="C133" s="1" t="s">
        <v>30</v>
      </c>
      <c r="D133" t="s">
        <v>516</v>
      </c>
      <c r="E133" t="s">
        <v>510</v>
      </c>
      <c r="F133" s="3" t="s">
        <v>511</v>
      </c>
      <c r="G133" s="1" t="s">
        <v>30</v>
      </c>
      <c r="H133" s="1" t="s">
        <v>475</v>
      </c>
      <c r="I133" s="1" t="s">
        <v>27</v>
      </c>
      <c r="J133" s="1" t="s">
        <v>28</v>
      </c>
      <c r="K133" s="1" t="s">
        <v>517</v>
      </c>
      <c r="L133" s="6">
        <v>3.15</v>
      </c>
      <c r="M133" s="30"/>
      <c r="N133" s="6">
        <f>Hinnasto2025[[#This Row],[€ alv0]]*Hinnasto2025[[#This Row],[Til. Kpl]]</f>
        <v>0</v>
      </c>
      <c r="O133"/>
      <c r="P133"/>
      <c r="Q133"/>
    </row>
    <row r="134" spans="1:17" x14ac:dyDescent="0.25">
      <c r="A134" t="s">
        <v>19</v>
      </c>
      <c r="B134" s="1" t="s">
        <v>30</v>
      </c>
      <c r="C134" s="1" t="s">
        <v>30</v>
      </c>
      <c r="D134" t="s">
        <v>518</v>
      </c>
      <c r="E134" t="s">
        <v>510</v>
      </c>
      <c r="F134" s="3" t="s">
        <v>511</v>
      </c>
      <c r="G134" s="1" t="s">
        <v>129</v>
      </c>
      <c r="H134" s="1" t="s">
        <v>514</v>
      </c>
      <c r="I134" s="1" t="s">
        <v>57</v>
      </c>
      <c r="J134" s="1" t="s">
        <v>28</v>
      </c>
      <c r="K134" s="1" t="s">
        <v>519</v>
      </c>
      <c r="L134" s="6">
        <v>2.75</v>
      </c>
      <c r="M134" s="30"/>
      <c r="N134" s="6">
        <f>Hinnasto2025[[#This Row],[€ alv0]]*Hinnasto2025[[#This Row],[Til. Kpl]]</f>
        <v>0</v>
      </c>
      <c r="O134"/>
      <c r="P134"/>
      <c r="Q134"/>
    </row>
    <row r="135" spans="1:17" x14ac:dyDescent="0.25">
      <c r="A135" t="s">
        <v>19</v>
      </c>
      <c r="B135" s="1" t="s">
        <v>30</v>
      </c>
      <c r="C135" s="1" t="s">
        <v>30</v>
      </c>
      <c r="D135" t="s">
        <v>520</v>
      </c>
      <c r="E135" t="s">
        <v>510</v>
      </c>
      <c r="F135" s="3" t="s">
        <v>511</v>
      </c>
      <c r="G135" s="1" t="s">
        <v>86</v>
      </c>
      <c r="H135" s="1" t="s">
        <v>71</v>
      </c>
      <c r="I135" s="1" t="s">
        <v>72</v>
      </c>
      <c r="J135" s="1" t="s">
        <v>28</v>
      </c>
      <c r="K135" s="1" t="s">
        <v>521</v>
      </c>
      <c r="L135" s="6">
        <v>3.85</v>
      </c>
      <c r="M135" s="30"/>
      <c r="N135" s="6">
        <f>Hinnasto2025[[#This Row],[€ alv0]]*Hinnasto2025[[#This Row],[Til. Kpl]]</f>
        <v>0</v>
      </c>
      <c r="O135"/>
      <c r="P135"/>
      <c r="Q135"/>
    </row>
    <row r="136" spans="1:17" x14ac:dyDescent="0.25">
      <c r="A136" t="s">
        <v>19</v>
      </c>
      <c r="B136" s="1" t="s">
        <v>30</v>
      </c>
      <c r="C136" s="1" t="s">
        <v>30</v>
      </c>
      <c r="D136" t="s">
        <v>522</v>
      </c>
      <c r="E136" t="s">
        <v>523</v>
      </c>
      <c r="F136" s="3" t="s">
        <v>524</v>
      </c>
      <c r="G136" s="1" t="s">
        <v>56</v>
      </c>
      <c r="H136" s="1" t="s">
        <v>71</v>
      </c>
      <c r="I136" s="1" t="s">
        <v>57</v>
      </c>
      <c r="J136" s="1" t="s">
        <v>28</v>
      </c>
      <c r="K136" s="1" t="s">
        <v>525</v>
      </c>
      <c r="L136" s="6">
        <v>3.85</v>
      </c>
      <c r="M136" s="30"/>
      <c r="N136" s="6">
        <f>Hinnasto2025[[#This Row],[€ alv0]]*Hinnasto2025[[#This Row],[Til. Kpl]]</f>
        <v>0</v>
      </c>
      <c r="O136"/>
      <c r="P136"/>
      <c r="Q136"/>
    </row>
    <row r="137" spans="1:17" x14ac:dyDescent="0.25">
      <c r="A137" t="s">
        <v>19</v>
      </c>
      <c r="B137" s="1" t="s">
        <v>30</v>
      </c>
      <c r="C137" s="1" t="s">
        <v>30</v>
      </c>
      <c r="D137" t="s">
        <v>526</v>
      </c>
      <c r="E137" t="s">
        <v>527</v>
      </c>
      <c r="F137" s="3" t="s">
        <v>528</v>
      </c>
      <c r="G137" s="1" t="s">
        <v>56</v>
      </c>
      <c r="H137" s="1" t="s">
        <v>514</v>
      </c>
      <c r="I137" s="1" t="s">
        <v>27</v>
      </c>
      <c r="J137" s="1" t="s">
        <v>28</v>
      </c>
      <c r="K137" s="1" t="s">
        <v>529</v>
      </c>
      <c r="L137" s="6">
        <v>3.15</v>
      </c>
      <c r="M137" s="30"/>
      <c r="N137" s="6">
        <f>Hinnasto2025[[#This Row],[€ alv0]]*Hinnasto2025[[#This Row],[Til. Kpl]]</f>
        <v>0</v>
      </c>
      <c r="O137"/>
      <c r="P137"/>
      <c r="Q137"/>
    </row>
    <row r="138" spans="1:17" x14ac:dyDescent="0.25">
      <c r="A138" t="s">
        <v>19</v>
      </c>
      <c r="B138" s="1" t="s">
        <v>30</v>
      </c>
      <c r="C138" s="1" t="s">
        <v>30</v>
      </c>
      <c r="D138" t="s">
        <v>530</v>
      </c>
      <c r="E138" t="s">
        <v>510</v>
      </c>
      <c r="F138" s="3" t="s">
        <v>511</v>
      </c>
      <c r="G138" s="1" t="s">
        <v>56</v>
      </c>
      <c r="H138" s="1" t="s">
        <v>109</v>
      </c>
      <c r="I138" s="1" t="s">
        <v>50</v>
      </c>
      <c r="J138" s="1" t="s">
        <v>28</v>
      </c>
      <c r="K138" s="1" t="s">
        <v>531</v>
      </c>
      <c r="L138" s="6">
        <v>3.15</v>
      </c>
      <c r="M138" s="30"/>
      <c r="N138" s="6">
        <f>Hinnasto2025[[#This Row],[€ alv0]]*Hinnasto2025[[#This Row],[Til. Kpl]]</f>
        <v>0</v>
      </c>
      <c r="O138"/>
      <c r="P138"/>
      <c r="Q138"/>
    </row>
    <row r="139" spans="1:17" x14ac:dyDescent="0.25">
      <c r="A139" t="s">
        <v>19</v>
      </c>
      <c r="B139" s="1" t="s">
        <v>30</v>
      </c>
      <c r="C139" s="1" t="s">
        <v>30</v>
      </c>
      <c r="D139" t="s">
        <v>532</v>
      </c>
      <c r="E139" t="s">
        <v>510</v>
      </c>
      <c r="F139" s="3" t="s">
        <v>511</v>
      </c>
      <c r="G139" s="1" t="s">
        <v>129</v>
      </c>
      <c r="H139" s="1" t="s">
        <v>109</v>
      </c>
      <c r="I139" s="1" t="s">
        <v>50</v>
      </c>
      <c r="J139" s="1" t="s">
        <v>28</v>
      </c>
      <c r="K139" s="1" t="s">
        <v>533</v>
      </c>
      <c r="L139" s="6">
        <v>3.15</v>
      </c>
      <c r="M139" s="30"/>
      <c r="N139" s="6">
        <f>Hinnasto2025[[#This Row],[€ alv0]]*Hinnasto2025[[#This Row],[Til. Kpl]]</f>
        <v>0</v>
      </c>
      <c r="O139"/>
      <c r="P139"/>
      <c r="Q139"/>
    </row>
    <row r="140" spans="1:17" x14ac:dyDescent="0.25">
      <c r="A140" t="s">
        <v>19</v>
      </c>
      <c r="B140" s="1" t="s">
        <v>30</v>
      </c>
      <c r="C140" s="1" t="s">
        <v>30</v>
      </c>
      <c r="D140" t="s">
        <v>534</v>
      </c>
      <c r="E140" t="s">
        <v>535</v>
      </c>
      <c r="F140" s="3" t="s">
        <v>536</v>
      </c>
      <c r="G140" s="1" t="s">
        <v>129</v>
      </c>
      <c r="H140" s="1" t="s">
        <v>71</v>
      </c>
      <c r="I140" s="1" t="s">
        <v>63</v>
      </c>
      <c r="J140" s="1" t="s">
        <v>28</v>
      </c>
      <c r="K140" s="1" t="s">
        <v>537</v>
      </c>
      <c r="L140" s="6">
        <v>3.85</v>
      </c>
      <c r="M140" s="30"/>
      <c r="N140" s="6">
        <f>Hinnasto2025[[#This Row],[€ alv0]]*Hinnasto2025[[#This Row],[Til. Kpl]]</f>
        <v>0</v>
      </c>
      <c r="O140"/>
      <c r="P140"/>
      <c r="Q140"/>
    </row>
    <row r="141" spans="1:17" x14ac:dyDescent="0.25">
      <c r="A141" t="s">
        <v>19</v>
      </c>
      <c r="B141" s="1" t="s">
        <v>30</v>
      </c>
      <c r="C141" s="1" t="s">
        <v>30</v>
      </c>
      <c r="D141" t="s">
        <v>538</v>
      </c>
      <c r="E141" t="s">
        <v>539</v>
      </c>
      <c r="F141" s="3" t="s">
        <v>540</v>
      </c>
      <c r="G141" s="1" t="s">
        <v>77</v>
      </c>
      <c r="H141" s="1" t="s">
        <v>71</v>
      </c>
      <c r="I141" s="1" t="s">
        <v>63</v>
      </c>
      <c r="J141" s="1" t="s">
        <v>28</v>
      </c>
      <c r="K141" s="1" t="s">
        <v>541</v>
      </c>
      <c r="L141" s="6">
        <v>3.15</v>
      </c>
      <c r="M141" s="30"/>
      <c r="N141" s="6">
        <f>Hinnasto2025[[#This Row],[€ alv0]]*Hinnasto2025[[#This Row],[Til. Kpl]]</f>
        <v>0</v>
      </c>
      <c r="O141"/>
      <c r="P141"/>
      <c r="Q141"/>
    </row>
    <row r="142" spans="1:17" x14ac:dyDescent="0.25">
      <c r="A142" t="s">
        <v>19</v>
      </c>
      <c r="B142" s="1" t="s">
        <v>20</v>
      </c>
      <c r="C142" s="1" t="s">
        <v>21</v>
      </c>
      <c r="D142" t="s">
        <v>542</v>
      </c>
      <c r="E142" t="s">
        <v>543</v>
      </c>
      <c r="F142" s="3" t="s">
        <v>544</v>
      </c>
      <c r="G142" s="1" t="s">
        <v>70</v>
      </c>
      <c r="H142" s="1" t="s">
        <v>49</v>
      </c>
      <c r="I142" s="1" t="s">
        <v>545</v>
      </c>
      <c r="J142" s="1" t="s">
        <v>28</v>
      </c>
      <c r="K142" s="1" t="s">
        <v>546</v>
      </c>
      <c r="L142" s="6">
        <v>3.45</v>
      </c>
      <c r="M142" s="30"/>
      <c r="N142" s="6">
        <f>Hinnasto2025[[#This Row],[€ alv0]]*Hinnasto2025[[#This Row],[Til. Kpl]]</f>
        <v>0</v>
      </c>
      <c r="O142"/>
      <c r="P142"/>
      <c r="Q142"/>
    </row>
    <row r="143" spans="1:17" x14ac:dyDescent="0.25">
      <c r="A143" t="s">
        <v>19</v>
      </c>
      <c r="B143" s="1" t="s">
        <v>30</v>
      </c>
      <c r="C143" s="1" t="s">
        <v>21</v>
      </c>
      <c r="D143" t="s">
        <v>547</v>
      </c>
      <c r="E143" t="s">
        <v>548</v>
      </c>
      <c r="F143" s="3" t="s">
        <v>549</v>
      </c>
      <c r="G143" s="1" t="s">
        <v>25</v>
      </c>
      <c r="H143" s="1" t="s">
        <v>49</v>
      </c>
      <c r="I143" s="1" t="s">
        <v>72</v>
      </c>
      <c r="J143" s="1" t="s">
        <v>28</v>
      </c>
      <c r="K143" s="1" t="s">
        <v>550</v>
      </c>
      <c r="L143" s="6">
        <v>2.1</v>
      </c>
      <c r="M143" s="30"/>
      <c r="N143" s="6">
        <f>Hinnasto2025[[#This Row],[€ alv0]]*Hinnasto2025[[#This Row],[Til. Kpl]]</f>
        <v>0</v>
      </c>
      <c r="O143"/>
      <c r="P143"/>
      <c r="Q143"/>
    </row>
    <row r="144" spans="1:17" x14ac:dyDescent="0.25">
      <c r="A144" t="s">
        <v>19</v>
      </c>
      <c r="B144" s="1" t="s">
        <v>30</v>
      </c>
      <c r="C144" s="1" t="s">
        <v>21</v>
      </c>
      <c r="D144" t="s">
        <v>551</v>
      </c>
      <c r="E144" t="s">
        <v>552</v>
      </c>
      <c r="F144" s="3" t="s">
        <v>553</v>
      </c>
      <c r="G144" s="1" t="s">
        <v>77</v>
      </c>
      <c r="H144" s="1" t="s">
        <v>383</v>
      </c>
      <c r="I144" s="1" t="s">
        <v>50</v>
      </c>
      <c r="J144" s="1" t="s">
        <v>28</v>
      </c>
      <c r="K144" s="1" t="s">
        <v>554</v>
      </c>
      <c r="L144" s="6">
        <v>2.2999999999999998</v>
      </c>
      <c r="M144" s="30"/>
      <c r="N144" s="6">
        <f>Hinnasto2025[[#This Row],[€ alv0]]*Hinnasto2025[[#This Row],[Til. Kpl]]</f>
        <v>0</v>
      </c>
      <c r="O144"/>
      <c r="P144"/>
      <c r="Q144"/>
    </row>
    <row r="145" spans="1:17" x14ac:dyDescent="0.25">
      <c r="A145" t="s">
        <v>19</v>
      </c>
      <c r="B145" s="1" t="s">
        <v>30</v>
      </c>
      <c r="C145" s="1" t="s">
        <v>21</v>
      </c>
      <c r="D145" t="s">
        <v>555</v>
      </c>
      <c r="E145" t="s">
        <v>556</v>
      </c>
      <c r="F145" s="3" t="s">
        <v>557</v>
      </c>
      <c r="G145" s="1" t="s">
        <v>77</v>
      </c>
      <c r="H145" s="1" t="s">
        <v>190</v>
      </c>
      <c r="I145" s="1" t="s">
        <v>63</v>
      </c>
      <c r="J145" s="1" t="s">
        <v>28</v>
      </c>
      <c r="K145" s="1" t="s">
        <v>558</v>
      </c>
      <c r="L145" s="6">
        <v>2.2999999999999998</v>
      </c>
      <c r="M145" s="30"/>
      <c r="N145" s="6">
        <f>Hinnasto2025[[#This Row],[€ alv0]]*Hinnasto2025[[#This Row],[Til. Kpl]]</f>
        <v>0</v>
      </c>
      <c r="O145"/>
      <c r="P145"/>
      <c r="Q145"/>
    </row>
    <row r="146" spans="1:17" x14ac:dyDescent="0.25">
      <c r="A146" t="s">
        <v>19</v>
      </c>
      <c r="B146" s="1"/>
      <c r="C146" s="1"/>
      <c r="D146" t="s">
        <v>559</v>
      </c>
      <c r="E146"/>
      <c r="F146" s="3"/>
      <c r="G146" s="1" t="s">
        <v>113</v>
      </c>
      <c r="I146" s="1" t="s">
        <v>27</v>
      </c>
      <c r="J146" s="1" t="s">
        <v>28</v>
      </c>
      <c r="K146" s="1" t="s">
        <v>560</v>
      </c>
      <c r="L146" s="6">
        <v>2.85</v>
      </c>
      <c r="M146" s="30"/>
      <c r="N146" s="6">
        <f>Hinnasto2025[[#This Row],[€ alv0]]*Hinnasto2025[[#This Row],[Til. Kpl]]</f>
        <v>0</v>
      </c>
      <c r="O146"/>
      <c r="P146"/>
      <c r="Q146"/>
    </row>
    <row r="147" spans="1:17" x14ac:dyDescent="0.25">
      <c r="A147" t="s">
        <v>19</v>
      </c>
      <c r="B147" s="1" t="s">
        <v>30</v>
      </c>
      <c r="C147" s="1" t="s">
        <v>30</v>
      </c>
      <c r="D147" t="s">
        <v>561</v>
      </c>
      <c r="E147" t="s">
        <v>562</v>
      </c>
      <c r="F147" s="3" t="s">
        <v>563</v>
      </c>
      <c r="G147" s="1" t="s">
        <v>77</v>
      </c>
      <c r="H147" s="1" t="s">
        <v>30</v>
      </c>
      <c r="I147" s="1" t="s">
        <v>27</v>
      </c>
      <c r="J147" s="1" t="s">
        <v>28</v>
      </c>
      <c r="K147" s="1" t="s">
        <v>564</v>
      </c>
      <c r="L147" s="6">
        <v>4.25</v>
      </c>
      <c r="M147" s="30"/>
      <c r="N147" s="6">
        <f>Hinnasto2025[[#This Row],[€ alv0]]*Hinnasto2025[[#This Row],[Til. Kpl]]</f>
        <v>0</v>
      </c>
      <c r="O147"/>
      <c r="P147"/>
      <c r="Q147"/>
    </row>
    <row r="148" spans="1:17" x14ac:dyDescent="0.25">
      <c r="A148" t="s">
        <v>19</v>
      </c>
      <c r="B148" s="1" t="s">
        <v>30</v>
      </c>
      <c r="C148" s="1" t="s">
        <v>30</v>
      </c>
      <c r="D148" t="s">
        <v>565</v>
      </c>
      <c r="E148" t="s">
        <v>566</v>
      </c>
      <c r="F148" s="3" t="s">
        <v>563</v>
      </c>
      <c r="G148" s="1" t="s">
        <v>77</v>
      </c>
      <c r="H148" s="1" t="s">
        <v>182</v>
      </c>
      <c r="I148" s="1" t="s">
        <v>145</v>
      </c>
      <c r="J148" s="1" t="s">
        <v>28</v>
      </c>
      <c r="K148" s="1" t="s">
        <v>567</v>
      </c>
      <c r="L148" s="6">
        <v>3.2</v>
      </c>
      <c r="M148" s="30"/>
      <c r="N148" s="6">
        <f>Hinnasto2025[[#This Row],[€ alv0]]*Hinnasto2025[[#This Row],[Til. Kpl]]</f>
        <v>0</v>
      </c>
      <c r="O148"/>
      <c r="P148"/>
      <c r="Q148"/>
    </row>
    <row r="149" spans="1:17" x14ac:dyDescent="0.25">
      <c r="A149" t="s">
        <v>19</v>
      </c>
      <c r="B149" s="1"/>
      <c r="C149" s="1"/>
      <c r="D149" t="s">
        <v>568</v>
      </c>
      <c r="E149" t="s">
        <v>569</v>
      </c>
      <c r="F149" s="3"/>
      <c r="G149" s="1" t="s">
        <v>34</v>
      </c>
      <c r="I149" s="1" t="s">
        <v>27</v>
      </c>
      <c r="J149" s="1" t="s">
        <v>51</v>
      </c>
      <c r="K149" s="1" t="s">
        <v>570</v>
      </c>
      <c r="L149" s="6">
        <v>3.2</v>
      </c>
      <c r="M149" s="30"/>
      <c r="N149" s="6">
        <f>Hinnasto2025[[#This Row],[€ alv0]]*Hinnasto2025[[#This Row],[Til. Kpl]]</f>
        <v>0</v>
      </c>
      <c r="O149"/>
      <c r="P149"/>
      <c r="Q149"/>
    </row>
    <row r="150" spans="1:17" x14ac:dyDescent="0.25">
      <c r="A150" t="s">
        <v>19</v>
      </c>
      <c r="B150" s="1" t="s">
        <v>30</v>
      </c>
      <c r="C150" s="1" t="s">
        <v>30</v>
      </c>
      <c r="D150" t="s">
        <v>571</v>
      </c>
      <c r="E150" t="s">
        <v>30</v>
      </c>
      <c r="F150" s="3" t="s">
        <v>30</v>
      </c>
      <c r="G150" s="1" t="s">
        <v>70</v>
      </c>
      <c r="H150" s="1" t="s">
        <v>30</v>
      </c>
      <c r="I150" s="1" t="s">
        <v>27</v>
      </c>
      <c r="J150" s="1" t="s">
        <v>28</v>
      </c>
      <c r="K150" s="1" t="s">
        <v>572</v>
      </c>
      <c r="L150" s="6">
        <v>3.2</v>
      </c>
      <c r="M150" s="30"/>
      <c r="N150" s="6">
        <f>Hinnasto2025[[#This Row],[€ alv0]]*Hinnasto2025[[#This Row],[Til. Kpl]]</f>
        <v>0</v>
      </c>
      <c r="O150"/>
      <c r="P150"/>
      <c r="Q150"/>
    </row>
    <row r="151" spans="1:17" x14ac:dyDescent="0.25">
      <c r="A151" t="s">
        <v>19</v>
      </c>
      <c r="B151" s="1" t="s">
        <v>30</v>
      </c>
      <c r="C151" s="1" t="s">
        <v>30</v>
      </c>
      <c r="D151" t="s">
        <v>573</v>
      </c>
      <c r="E151" t="s">
        <v>574</v>
      </c>
      <c r="F151" s="3" t="s">
        <v>575</v>
      </c>
      <c r="G151" s="1" t="s">
        <v>77</v>
      </c>
      <c r="H151" s="1" t="s">
        <v>182</v>
      </c>
      <c r="I151" s="1" t="s">
        <v>145</v>
      </c>
      <c r="J151" s="1" t="s">
        <v>51</v>
      </c>
      <c r="K151" s="1" t="s">
        <v>576</v>
      </c>
      <c r="L151" s="6">
        <v>2.75</v>
      </c>
      <c r="M151" s="30"/>
      <c r="N151" s="6">
        <f>Hinnasto2025[[#This Row],[€ alv0]]*Hinnasto2025[[#This Row],[Til. Kpl]]</f>
        <v>0</v>
      </c>
      <c r="O151"/>
      <c r="P151"/>
      <c r="Q151"/>
    </row>
    <row r="152" spans="1:17" x14ac:dyDescent="0.25">
      <c r="A152" t="s">
        <v>19</v>
      </c>
      <c r="B152" s="1" t="s">
        <v>30</v>
      </c>
      <c r="C152" s="1" t="s">
        <v>30</v>
      </c>
      <c r="D152" t="s">
        <v>577</v>
      </c>
      <c r="E152" t="s">
        <v>578</v>
      </c>
      <c r="F152" s="3" t="s">
        <v>579</v>
      </c>
      <c r="G152" s="1" t="s">
        <v>25</v>
      </c>
      <c r="H152" s="1" t="s">
        <v>26</v>
      </c>
      <c r="I152" s="1" t="s">
        <v>145</v>
      </c>
      <c r="J152" s="1" t="s">
        <v>28</v>
      </c>
      <c r="K152" s="1" t="s">
        <v>580</v>
      </c>
      <c r="L152" s="6">
        <v>4.25</v>
      </c>
      <c r="M152" s="30"/>
      <c r="N152" s="6">
        <f>Hinnasto2025[[#This Row],[€ alv0]]*Hinnasto2025[[#This Row],[Til. Kpl]]</f>
        <v>0</v>
      </c>
      <c r="O152"/>
      <c r="P152"/>
      <c r="Q152"/>
    </row>
    <row r="153" spans="1:17" x14ac:dyDescent="0.25">
      <c r="A153" t="s">
        <v>19</v>
      </c>
      <c r="B153" s="1" t="s">
        <v>30</v>
      </c>
      <c r="C153" s="1" t="s">
        <v>30</v>
      </c>
      <c r="D153" t="s">
        <v>581</v>
      </c>
      <c r="E153" t="s">
        <v>30</v>
      </c>
      <c r="F153" s="3" t="s">
        <v>30</v>
      </c>
      <c r="G153" s="1" t="s">
        <v>30</v>
      </c>
      <c r="H153" s="1" t="s">
        <v>30</v>
      </c>
      <c r="I153" s="1" t="s">
        <v>30</v>
      </c>
      <c r="K153" s="1" t="s">
        <v>582</v>
      </c>
      <c r="L153" s="6">
        <v>4.6500000000000004</v>
      </c>
      <c r="M153" s="30"/>
      <c r="N153" s="6">
        <f>Hinnasto2025[[#This Row],[€ alv0]]*Hinnasto2025[[#This Row],[Til. Kpl]]</f>
        <v>0</v>
      </c>
      <c r="O153"/>
      <c r="P153"/>
      <c r="Q153"/>
    </row>
    <row r="154" spans="1:17" x14ac:dyDescent="0.25">
      <c r="A154" t="s">
        <v>19</v>
      </c>
      <c r="B154" s="1"/>
      <c r="C154" s="1"/>
      <c r="D154" t="s">
        <v>583</v>
      </c>
      <c r="E154" t="s">
        <v>584</v>
      </c>
      <c r="F154" s="3"/>
      <c r="G154" s="1" t="s">
        <v>86</v>
      </c>
      <c r="I154" s="1" t="s">
        <v>27</v>
      </c>
      <c r="J154" s="1" t="s">
        <v>51</v>
      </c>
      <c r="K154" s="1" t="s">
        <v>585</v>
      </c>
      <c r="L154" s="6">
        <v>3.25</v>
      </c>
      <c r="M154" s="30"/>
      <c r="N154" s="6">
        <f>Hinnasto2025[[#This Row],[€ alv0]]*Hinnasto2025[[#This Row],[Til. Kpl]]</f>
        <v>0</v>
      </c>
      <c r="O154"/>
      <c r="P154"/>
      <c r="Q154"/>
    </row>
    <row r="155" spans="1:17" x14ac:dyDescent="0.25">
      <c r="A155" t="s">
        <v>19</v>
      </c>
      <c r="B155" s="1" t="s">
        <v>30</v>
      </c>
      <c r="C155" s="1" t="s">
        <v>30</v>
      </c>
      <c r="D155" t="s">
        <v>586</v>
      </c>
      <c r="E155" t="s">
        <v>587</v>
      </c>
      <c r="F155" s="3" t="s">
        <v>588</v>
      </c>
      <c r="G155" s="1" t="s">
        <v>86</v>
      </c>
      <c r="H155" s="1" t="s">
        <v>182</v>
      </c>
      <c r="I155" s="1" t="s">
        <v>27</v>
      </c>
      <c r="J155" s="1" t="s">
        <v>28</v>
      </c>
      <c r="K155" s="1" t="s">
        <v>589</v>
      </c>
      <c r="L155" s="6">
        <v>3.15</v>
      </c>
      <c r="M155" s="30"/>
      <c r="N155" s="6">
        <f>Hinnasto2025[[#This Row],[€ alv0]]*Hinnasto2025[[#This Row],[Til. Kpl]]</f>
        <v>0</v>
      </c>
      <c r="O155"/>
      <c r="P155"/>
      <c r="Q155"/>
    </row>
    <row r="156" spans="1:17" x14ac:dyDescent="0.25">
      <c r="A156" t="s">
        <v>19</v>
      </c>
      <c r="B156" s="1" t="s">
        <v>30</v>
      </c>
      <c r="C156" s="1" t="s">
        <v>30</v>
      </c>
      <c r="D156" t="s">
        <v>590</v>
      </c>
      <c r="E156" t="s">
        <v>591</v>
      </c>
      <c r="F156" s="3" t="s">
        <v>592</v>
      </c>
      <c r="G156" s="1" t="s">
        <v>86</v>
      </c>
      <c r="H156" s="1" t="s">
        <v>182</v>
      </c>
      <c r="I156" s="1" t="s">
        <v>145</v>
      </c>
      <c r="J156" s="1" t="s">
        <v>28</v>
      </c>
      <c r="K156" s="1" t="s">
        <v>593</v>
      </c>
      <c r="L156" s="6">
        <v>3.15</v>
      </c>
      <c r="M156" s="30"/>
      <c r="N156" s="6">
        <f>Hinnasto2025[[#This Row],[€ alv0]]*Hinnasto2025[[#This Row],[Til. Kpl]]</f>
        <v>0</v>
      </c>
      <c r="O156"/>
      <c r="P156"/>
      <c r="Q156"/>
    </row>
    <row r="157" spans="1:17" x14ac:dyDescent="0.25">
      <c r="A157" t="s">
        <v>19</v>
      </c>
      <c r="B157" s="1" t="s">
        <v>30</v>
      </c>
      <c r="C157" s="1" t="s">
        <v>30</v>
      </c>
      <c r="D157" t="s">
        <v>594</v>
      </c>
      <c r="E157" t="s">
        <v>595</v>
      </c>
      <c r="F157" s="3" t="s">
        <v>596</v>
      </c>
      <c r="G157" s="1" t="s">
        <v>25</v>
      </c>
      <c r="H157" s="1" t="s">
        <v>182</v>
      </c>
      <c r="I157" s="1" t="s">
        <v>27</v>
      </c>
      <c r="J157" s="1" t="s">
        <v>28</v>
      </c>
      <c r="K157" s="1" t="s">
        <v>597</v>
      </c>
      <c r="L157" s="6">
        <v>2.75</v>
      </c>
      <c r="M157" s="30"/>
      <c r="N157" s="6">
        <f>Hinnasto2025[[#This Row],[€ alv0]]*Hinnasto2025[[#This Row],[Til. Kpl]]</f>
        <v>0</v>
      </c>
      <c r="O157"/>
      <c r="P157"/>
      <c r="Q157"/>
    </row>
    <row r="158" spans="1:17" x14ac:dyDescent="0.25">
      <c r="A158" t="s">
        <v>19</v>
      </c>
      <c r="B158" s="1" t="s">
        <v>30</v>
      </c>
      <c r="C158" s="1" t="s">
        <v>30</v>
      </c>
      <c r="D158" t="s">
        <v>598</v>
      </c>
      <c r="E158" t="s">
        <v>599</v>
      </c>
      <c r="F158" s="3" t="s">
        <v>600</v>
      </c>
      <c r="G158" s="1" t="s">
        <v>25</v>
      </c>
      <c r="H158" s="1" t="s">
        <v>182</v>
      </c>
      <c r="I158" s="1" t="s">
        <v>27</v>
      </c>
      <c r="J158" s="1" t="s">
        <v>28</v>
      </c>
      <c r="K158" s="1" t="s">
        <v>601</v>
      </c>
      <c r="L158" s="6">
        <v>3.15</v>
      </c>
      <c r="M158" s="30"/>
      <c r="N158" s="6">
        <f>Hinnasto2025[[#This Row],[€ alv0]]*Hinnasto2025[[#This Row],[Til. Kpl]]</f>
        <v>0</v>
      </c>
      <c r="O158"/>
      <c r="P158"/>
      <c r="Q158"/>
    </row>
    <row r="159" spans="1:17" x14ac:dyDescent="0.25">
      <c r="A159" t="s">
        <v>19</v>
      </c>
      <c r="B159" s="1" t="s">
        <v>30</v>
      </c>
      <c r="C159" s="1" t="s">
        <v>21</v>
      </c>
      <c r="D159" t="s">
        <v>602</v>
      </c>
      <c r="E159" t="s">
        <v>603</v>
      </c>
      <c r="F159" s="3" t="s">
        <v>604</v>
      </c>
      <c r="G159" s="1" t="s">
        <v>86</v>
      </c>
      <c r="H159" s="1" t="s">
        <v>49</v>
      </c>
      <c r="I159" s="1" t="s">
        <v>27</v>
      </c>
      <c r="J159" s="1" t="s">
        <v>28</v>
      </c>
      <c r="K159" s="1" t="s">
        <v>605</v>
      </c>
      <c r="L159" s="6">
        <v>2.2000000000000002</v>
      </c>
      <c r="M159" s="30"/>
      <c r="N159" s="6">
        <f>Hinnasto2025[[#This Row],[€ alv0]]*Hinnasto2025[[#This Row],[Til. Kpl]]</f>
        <v>0</v>
      </c>
      <c r="O159"/>
      <c r="P159"/>
      <c r="Q159"/>
    </row>
    <row r="160" spans="1:17" x14ac:dyDescent="0.25">
      <c r="A160" t="s">
        <v>19</v>
      </c>
      <c r="B160" s="1" t="s">
        <v>30</v>
      </c>
      <c r="C160" s="1" t="s">
        <v>21</v>
      </c>
      <c r="D160" t="s">
        <v>606</v>
      </c>
      <c r="E160" t="s">
        <v>607</v>
      </c>
      <c r="F160" s="3" t="s">
        <v>608</v>
      </c>
      <c r="G160" s="1" t="s">
        <v>86</v>
      </c>
      <c r="H160" s="1" t="s">
        <v>26</v>
      </c>
      <c r="I160" s="1" t="s">
        <v>130</v>
      </c>
      <c r="J160" s="1" t="s">
        <v>28</v>
      </c>
      <c r="K160" s="1" t="s">
        <v>609</v>
      </c>
      <c r="L160" s="6">
        <v>2.5499999999999998</v>
      </c>
      <c r="M160" s="30"/>
      <c r="N160" s="6">
        <f>Hinnasto2025[[#This Row],[€ alv0]]*Hinnasto2025[[#This Row],[Til. Kpl]]</f>
        <v>0</v>
      </c>
      <c r="O160"/>
      <c r="P160"/>
      <c r="Q160"/>
    </row>
    <row r="161" spans="1:17" x14ac:dyDescent="0.25">
      <c r="A161" t="s">
        <v>19</v>
      </c>
      <c r="B161" s="1" t="s">
        <v>30</v>
      </c>
      <c r="C161" s="1" t="s">
        <v>21</v>
      </c>
      <c r="D161" t="s">
        <v>610</v>
      </c>
      <c r="E161" t="s">
        <v>611</v>
      </c>
      <c r="F161" s="3" t="s">
        <v>612</v>
      </c>
      <c r="G161" s="1" t="s">
        <v>86</v>
      </c>
      <c r="H161" s="1" t="s">
        <v>71</v>
      </c>
      <c r="I161" s="1" t="s">
        <v>50</v>
      </c>
      <c r="J161" s="1" t="s">
        <v>28</v>
      </c>
      <c r="K161" s="1" t="s">
        <v>613</v>
      </c>
      <c r="L161" s="6">
        <v>2.2999999999999998</v>
      </c>
      <c r="M161" s="30"/>
      <c r="N161" s="6">
        <f>Hinnasto2025[[#This Row],[€ alv0]]*Hinnasto2025[[#This Row],[Til. Kpl]]</f>
        <v>0</v>
      </c>
      <c r="O161"/>
      <c r="P161"/>
      <c r="Q161"/>
    </row>
    <row r="162" spans="1:17" x14ac:dyDescent="0.25">
      <c r="A162" t="s">
        <v>19</v>
      </c>
      <c r="B162" s="1"/>
      <c r="C162" s="1"/>
      <c r="D162" t="s">
        <v>614</v>
      </c>
      <c r="E162" t="s">
        <v>615</v>
      </c>
      <c r="F162" s="3"/>
      <c r="G162" s="1" t="s">
        <v>187</v>
      </c>
      <c r="I162" s="1" t="s">
        <v>27</v>
      </c>
      <c r="J162" s="1" t="s">
        <v>28</v>
      </c>
      <c r="K162" s="1" t="s">
        <v>616</v>
      </c>
      <c r="L162" s="6">
        <v>2.85</v>
      </c>
      <c r="M162" s="30"/>
      <c r="N162" s="6">
        <f>Hinnasto2025[[#This Row],[€ alv0]]*Hinnasto2025[[#This Row],[Til. Kpl]]</f>
        <v>0</v>
      </c>
      <c r="O162"/>
      <c r="P162"/>
      <c r="Q162"/>
    </row>
    <row r="163" spans="1:17" x14ac:dyDescent="0.25">
      <c r="A163" t="s">
        <v>19</v>
      </c>
      <c r="B163" s="1" t="s">
        <v>30</v>
      </c>
      <c r="C163" s="1" t="s">
        <v>30</v>
      </c>
      <c r="D163" t="s">
        <v>617</v>
      </c>
      <c r="E163" t="s">
        <v>618</v>
      </c>
      <c r="F163" s="3" t="s">
        <v>619</v>
      </c>
      <c r="G163" s="1" t="s">
        <v>30</v>
      </c>
      <c r="H163" s="1" t="s">
        <v>30</v>
      </c>
      <c r="I163" s="1" t="s">
        <v>72</v>
      </c>
      <c r="J163" s="1" t="s">
        <v>28</v>
      </c>
      <c r="K163" s="1" t="s">
        <v>620</v>
      </c>
      <c r="L163" s="6">
        <v>3.15</v>
      </c>
      <c r="M163" s="30"/>
      <c r="N163" s="6">
        <f>Hinnasto2025[[#This Row],[€ alv0]]*Hinnasto2025[[#This Row],[Til. Kpl]]</f>
        <v>0</v>
      </c>
      <c r="O163"/>
      <c r="P163"/>
      <c r="Q163"/>
    </row>
    <row r="164" spans="1:17" x14ac:dyDescent="0.25">
      <c r="A164" t="s">
        <v>19</v>
      </c>
      <c r="B164" s="1" t="s">
        <v>20</v>
      </c>
      <c r="C164" s="1" t="s">
        <v>21</v>
      </c>
      <c r="D164" t="s">
        <v>621</v>
      </c>
      <c r="E164" t="s">
        <v>622</v>
      </c>
      <c r="F164" s="3" t="s">
        <v>623</v>
      </c>
      <c r="G164" s="1" t="s">
        <v>56</v>
      </c>
      <c r="H164" s="1" t="s">
        <v>71</v>
      </c>
      <c r="I164" s="1" t="s">
        <v>72</v>
      </c>
      <c r="J164" s="1" t="s">
        <v>28</v>
      </c>
      <c r="K164" s="1" t="s">
        <v>624</v>
      </c>
      <c r="L164" s="6">
        <v>2.4500000000000002</v>
      </c>
      <c r="M164" s="30"/>
      <c r="N164" s="6">
        <f>Hinnasto2025[[#This Row],[€ alv0]]*Hinnasto2025[[#This Row],[Til. Kpl]]</f>
        <v>0</v>
      </c>
      <c r="O164"/>
      <c r="P164"/>
      <c r="Q164"/>
    </row>
    <row r="165" spans="1:17" x14ac:dyDescent="0.25">
      <c r="A165" t="s">
        <v>19</v>
      </c>
      <c r="B165" s="1" t="s">
        <v>30</v>
      </c>
      <c r="C165" s="1" t="s">
        <v>30</v>
      </c>
      <c r="D165" t="s">
        <v>625</v>
      </c>
      <c r="E165" t="s">
        <v>626</v>
      </c>
      <c r="F165" s="3" t="s">
        <v>627</v>
      </c>
      <c r="G165" s="1" t="s">
        <v>86</v>
      </c>
      <c r="H165" s="1" t="s">
        <v>628</v>
      </c>
      <c r="I165" s="1" t="s">
        <v>130</v>
      </c>
      <c r="J165" s="1" t="s">
        <v>28</v>
      </c>
      <c r="K165" s="1" t="s">
        <v>629</v>
      </c>
      <c r="L165" s="6">
        <v>3.15</v>
      </c>
      <c r="M165" s="30"/>
      <c r="N165" s="6">
        <f>Hinnasto2025[[#This Row],[€ alv0]]*Hinnasto2025[[#This Row],[Til. Kpl]]</f>
        <v>0</v>
      </c>
      <c r="O165"/>
      <c r="P165"/>
      <c r="Q165"/>
    </row>
    <row r="166" spans="1:17" x14ac:dyDescent="0.25">
      <c r="A166" t="s">
        <v>19</v>
      </c>
      <c r="B166" s="1" t="s">
        <v>30</v>
      </c>
      <c r="C166" s="1" t="s">
        <v>30</v>
      </c>
      <c r="D166" t="s">
        <v>630</v>
      </c>
      <c r="E166" t="s">
        <v>30</v>
      </c>
      <c r="F166" s="3" t="s">
        <v>631</v>
      </c>
      <c r="G166" s="1" t="s">
        <v>34</v>
      </c>
      <c r="H166" s="1" t="s">
        <v>30</v>
      </c>
      <c r="I166" s="1" t="s">
        <v>27</v>
      </c>
      <c r="J166" s="1" t="s">
        <v>28</v>
      </c>
      <c r="K166" s="1" t="s">
        <v>632</v>
      </c>
      <c r="L166" s="6">
        <v>2.75</v>
      </c>
      <c r="M166" s="30"/>
      <c r="N166" s="6">
        <f>Hinnasto2025[[#This Row],[€ alv0]]*Hinnasto2025[[#This Row],[Til. Kpl]]</f>
        <v>0</v>
      </c>
      <c r="O166"/>
      <c r="P166"/>
      <c r="Q166"/>
    </row>
    <row r="167" spans="1:17" x14ac:dyDescent="0.25">
      <c r="A167" t="s">
        <v>19</v>
      </c>
      <c r="B167" s="1" t="s">
        <v>30</v>
      </c>
      <c r="C167" s="1" t="s">
        <v>30</v>
      </c>
      <c r="D167" t="s">
        <v>633</v>
      </c>
      <c r="E167" t="s">
        <v>634</v>
      </c>
      <c r="F167" s="3" t="s">
        <v>635</v>
      </c>
      <c r="G167" s="1" t="s">
        <v>187</v>
      </c>
      <c r="H167" s="1" t="s">
        <v>49</v>
      </c>
      <c r="I167" s="1" t="s">
        <v>72</v>
      </c>
      <c r="J167" s="1" t="s">
        <v>28</v>
      </c>
      <c r="K167" s="1" t="s">
        <v>636</v>
      </c>
      <c r="L167" s="6">
        <v>2.75</v>
      </c>
      <c r="M167" s="30"/>
      <c r="N167" s="6">
        <f>Hinnasto2025[[#This Row],[€ alv0]]*Hinnasto2025[[#This Row],[Til. Kpl]]</f>
        <v>0</v>
      </c>
      <c r="O167"/>
      <c r="P167"/>
      <c r="Q167"/>
    </row>
    <row r="168" spans="1:17" x14ac:dyDescent="0.25">
      <c r="A168" t="s">
        <v>19</v>
      </c>
      <c r="B168" s="1" t="s">
        <v>30</v>
      </c>
      <c r="C168" s="1" t="s">
        <v>30</v>
      </c>
      <c r="D168" t="s">
        <v>637</v>
      </c>
      <c r="E168" t="s">
        <v>638</v>
      </c>
      <c r="F168" s="3" t="s">
        <v>30</v>
      </c>
      <c r="G168" s="1" t="s">
        <v>639</v>
      </c>
      <c r="H168" s="1" t="s">
        <v>63</v>
      </c>
      <c r="I168" s="1" t="s">
        <v>145</v>
      </c>
      <c r="J168" s="1" t="s">
        <v>28</v>
      </c>
      <c r="K168" s="1" t="s">
        <v>640</v>
      </c>
      <c r="L168" s="6">
        <v>1.95</v>
      </c>
      <c r="M168" s="30"/>
      <c r="N168" s="6">
        <f>Hinnasto2025[[#This Row],[€ alv0]]*Hinnasto2025[[#This Row],[Til. Kpl]]</f>
        <v>0</v>
      </c>
      <c r="O168"/>
      <c r="P168"/>
      <c r="Q168"/>
    </row>
    <row r="169" spans="1:17" x14ac:dyDescent="0.25">
      <c r="A169" t="s">
        <v>19</v>
      </c>
      <c r="B169" s="1" t="s">
        <v>20</v>
      </c>
      <c r="C169" s="1" t="s">
        <v>21</v>
      </c>
      <c r="D169" t="s">
        <v>641</v>
      </c>
      <c r="E169" t="s">
        <v>642</v>
      </c>
      <c r="F169" s="3" t="s">
        <v>30</v>
      </c>
      <c r="G169" s="1" t="s">
        <v>129</v>
      </c>
      <c r="H169" s="1" t="s">
        <v>30</v>
      </c>
      <c r="I169" s="1" t="s">
        <v>27</v>
      </c>
      <c r="J169" s="1" t="s">
        <v>28</v>
      </c>
      <c r="K169" s="1" t="s">
        <v>643</v>
      </c>
      <c r="L169" s="6">
        <v>2.4500000000000002</v>
      </c>
      <c r="M169" s="30"/>
      <c r="N169" s="6">
        <f>Hinnasto2025[[#This Row],[€ alv0]]*Hinnasto2025[[#This Row],[Til. Kpl]]</f>
        <v>0</v>
      </c>
      <c r="O169"/>
      <c r="P169"/>
      <c r="Q169"/>
    </row>
    <row r="170" spans="1:17" x14ac:dyDescent="0.25">
      <c r="A170" t="s">
        <v>19</v>
      </c>
      <c r="B170" s="1" t="s">
        <v>30</v>
      </c>
      <c r="C170" s="1" t="s">
        <v>30</v>
      </c>
      <c r="D170" t="s">
        <v>644</v>
      </c>
      <c r="E170" t="s">
        <v>645</v>
      </c>
      <c r="F170" s="3" t="s">
        <v>646</v>
      </c>
      <c r="G170" s="1" t="s">
        <v>113</v>
      </c>
      <c r="H170" s="1" t="s">
        <v>71</v>
      </c>
      <c r="I170" s="1" t="s">
        <v>72</v>
      </c>
      <c r="J170" s="1" t="s">
        <v>28</v>
      </c>
      <c r="K170" s="1" t="s">
        <v>647</v>
      </c>
      <c r="L170" s="6">
        <v>2.1</v>
      </c>
      <c r="M170" s="30"/>
      <c r="N170" s="6">
        <f>Hinnasto2025[[#This Row],[€ alv0]]*Hinnasto2025[[#This Row],[Til. Kpl]]</f>
        <v>0</v>
      </c>
      <c r="O170"/>
      <c r="P170"/>
      <c r="Q170"/>
    </row>
    <row r="171" spans="1:17" x14ac:dyDescent="0.25">
      <c r="A171" t="s">
        <v>19</v>
      </c>
      <c r="B171" s="1" t="s">
        <v>30</v>
      </c>
      <c r="C171" s="1" t="s">
        <v>30</v>
      </c>
      <c r="D171" t="s">
        <v>648</v>
      </c>
      <c r="E171" t="s">
        <v>649</v>
      </c>
      <c r="F171" s="3" t="s">
        <v>650</v>
      </c>
      <c r="G171" s="1" t="s">
        <v>113</v>
      </c>
      <c r="H171" s="1" t="s">
        <v>651</v>
      </c>
      <c r="I171" s="1" t="s">
        <v>72</v>
      </c>
      <c r="J171" s="1" t="s">
        <v>28</v>
      </c>
      <c r="K171" s="1" t="s">
        <v>652</v>
      </c>
      <c r="L171" s="6">
        <v>2.5499999999999998</v>
      </c>
      <c r="M171" s="30"/>
      <c r="N171" s="6">
        <f>Hinnasto2025[[#This Row],[€ alv0]]*Hinnasto2025[[#This Row],[Til. Kpl]]</f>
        <v>0</v>
      </c>
      <c r="O171"/>
      <c r="P171"/>
      <c r="Q171"/>
    </row>
    <row r="172" spans="1:17" x14ac:dyDescent="0.25">
      <c r="A172" t="s">
        <v>19</v>
      </c>
      <c r="B172" s="1"/>
      <c r="C172" s="1"/>
      <c r="D172" t="s">
        <v>653</v>
      </c>
      <c r="E172" t="s">
        <v>649</v>
      </c>
      <c r="F172" s="3"/>
      <c r="G172" s="1" t="s">
        <v>113</v>
      </c>
      <c r="I172" s="1" t="s">
        <v>72</v>
      </c>
      <c r="J172" s="1" t="s">
        <v>28</v>
      </c>
      <c r="K172" s="1" t="s">
        <v>654</v>
      </c>
      <c r="L172" s="6">
        <v>2.5499999999999998</v>
      </c>
      <c r="M172" s="30"/>
      <c r="N172" s="6">
        <f>Hinnasto2025[[#This Row],[€ alv0]]*Hinnasto2025[[#This Row],[Til. Kpl]]</f>
        <v>0</v>
      </c>
      <c r="O172"/>
      <c r="P172"/>
      <c r="Q172"/>
    </row>
    <row r="173" spans="1:17" x14ac:dyDescent="0.25">
      <c r="A173" t="s">
        <v>19</v>
      </c>
      <c r="B173" s="1" t="s">
        <v>30</v>
      </c>
      <c r="C173" s="1" t="s">
        <v>30</v>
      </c>
      <c r="D173" t="s">
        <v>655</v>
      </c>
      <c r="E173" t="s">
        <v>656</v>
      </c>
      <c r="F173" s="3" t="s">
        <v>657</v>
      </c>
      <c r="G173" s="1" t="s">
        <v>56</v>
      </c>
      <c r="H173" s="1" t="s">
        <v>383</v>
      </c>
      <c r="I173" s="1" t="s">
        <v>63</v>
      </c>
      <c r="J173" s="1" t="s">
        <v>28</v>
      </c>
      <c r="K173" s="1" t="s">
        <v>658</v>
      </c>
      <c r="L173" s="6">
        <v>2.75</v>
      </c>
      <c r="M173" s="30"/>
      <c r="N173" s="6">
        <f>Hinnasto2025[[#This Row],[€ alv0]]*Hinnasto2025[[#This Row],[Til. Kpl]]</f>
        <v>0</v>
      </c>
      <c r="O173"/>
      <c r="P173"/>
      <c r="Q173"/>
    </row>
    <row r="174" spans="1:17" x14ac:dyDescent="0.25">
      <c r="A174" t="s">
        <v>19</v>
      </c>
      <c r="B174" s="1" t="s">
        <v>30</v>
      </c>
      <c r="C174" s="1" t="s">
        <v>21</v>
      </c>
      <c r="D174" t="s">
        <v>659</v>
      </c>
      <c r="E174" t="s">
        <v>660</v>
      </c>
      <c r="F174" s="3" t="s">
        <v>661</v>
      </c>
      <c r="G174" s="1" t="s">
        <v>77</v>
      </c>
      <c r="H174" s="1" t="s">
        <v>49</v>
      </c>
      <c r="I174" s="1" t="s">
        <v>50</v>
      </c>
      <c r="J174" s="1" t="s">
        <v>28</v>
      </c>
      <c r="K174" s="1" t="s">
        <v>662</v>
      </c>
      <c r="L174" s="6">
        <v>2.75</v>
      </c>
      <c r="M174" s="30"/>
      <c r="N174" s="6">
        <f>Hinnasto2025[[#This Row],[€ alv0]]*Hinnasto2025[[#This Row],[Til. Kpl]]</f>
        <v>0</v>
      </c>
      <c r="O174"/>
      <c r="P174"/>
      <c r="Q174"/>
    </row>
    <row r="175" spans="1:17" x14ac:dyDescent="0.25">
      <c r="A175" t="s">
        <v>19</v>
      </c>
      <c r="B175" s="1" t="s">
        <v>30</v>
      </c>
      <c r="C175" s="1" t="s">
        <v>21</v>
      </c>
      <c r="D175" t="s">
        <v>663</v>
      </c>
      <c r="E175" t="s">
        <v>664</v>
      </c>
      <c r="F175" s="3" t="s">
        <v>665</v>
      </c>
      <c r="G175" s="1" t="s">
        <v>113</v>
      </c>
      <c r="H175" s="1" t="s">
        <v>26</v>
      </c>
      <c r="I175" s="1" t="s">
        <v>27</v>
      </c>
      <c r="J175" s="1" t="s">
        <v>28</v>
      </c>
      <c r="K175" s="1" t="s">
        <v>666</v>
      </c>
      <c r="L175" s="6">
        <v>2.4500000000000002</v>
      </c>
      <c r="M175" s="30"/>
      <c r="N175" s="6">
        <f>Hinnasto2025[[#This Row],[€ alv0]]*Hinnasto2025[[#This Row],[Til. Kpl]]</f>
        <v>0</v>
      </c>
      <c r="O175"/>
      <c r="P175"/>
      <c r="Q175"/>
    </row>
    <row r="176" spans="1:17" x14ac:dyDescent="0.25">
      <c r="A176" t="s">
        <v>19</v>
      </c>
      <c r="B176" s="1" t="s">
        <v>20</v>
      </c>
      <c r="C176" s="1" t="s">
        <v>21</v>
      </c>
      <c r="D176" t="s">
        <v>667</v>
      </c>
      <c r="E176" t="s">
        <v>668</v>
      </c>
      <c r="F176" s="3" t="s">
        <v>669</v>
      </c>
      <c r="G176" s="1" t="s">
        <v>129</v>
      </c>
      <c r="H176" s="1" t="s">
        <v>26</v>
      </c>
      <c r="I176" s="1" t="s">
        <v>72</v>
      </c>
      <c r="J176" s="1" t="s">
        <v>28</v>
      </c>
      <c r="K176" s="1" t="s">
        <v>670</v>
      </c>
      <c r="L176" s="6">
        <v>1.95</v>
      </c>
      <c r="M176" s="30"/>
      <c r="N176" s="6">
        <f>Hinnasto2025[[#This Row],[€ alv0]]*Hinnasto2025[[#This Row],[Til. Kpl]]</f>
        <v>0</v>
      </c>
      <c r="O176"/>
      <c r="P176"/>
      <c r="Q176"/>
    </row>
    <row r="177" spans="1:17" x14ac:dyDescent="0.25">
      <c r="A177" t="s">
        <v>19</v>
      </c>
      <c r="B177" s="1" t="s">
        <v>30</v>
      </c>
      <c r="C177" s="1" t="s">
        <v>30</v>
      </c>
      <c r="D177" t="s">
        <v>671</v>
      </c>
      <c r="E177" t="s">
        <v>672</v>
      </c>
      <c r="F177" s="3" t="s">
        <v>673</v>
      </c>
      <c r="G177" s="1" t="s">
        <v>129</v>
      </c>
      <c r="H177" s="1" t="s">
        <v>109</v>
      </c>
      <c r="I177" s="1" t="s">
        <v>57</v>
      </c>
      <c r="J177" s="1" t="s">
        <v>28</v>
      </c>
      <c r="K177" s="1" t="s">
        <v>674</v>
      </c>
      <c r="L177" s="6">
        <v>2.2999999999999998</v>
      </c>
      <c r="M177" s="30"/>
      <c r="N177" s="6">
        <f>Hinnasto2025[[#This Row],[€ alv0]]*Hinnasto2025[[#This Row],[Til. Kpl]]</f>
        <v>0</v>
      </c>
      <c r="O177"/>
      <c r="P177"/>
      <c r="Q177"/>
    </row>
    <row r="178" spans="1:17" x14ac:dyDescent="0.25">
      <c r="A178" t="s">
        <v>19</v>
      </c>
      <c r="B178" s="1" t="s">
        <v>30</v>
      </c>
      <c r="C178" s="1" t="s">
        <v>21</v>
      </c>
      <c r="D178" t="s">
        <v>675</v>
      </c>
      <c r="E178" t="s">
        <v>676</v>
      </c>
      <c r="F178" s="3" t="s">
        <v>30</v>
      </c>
      <c r="G178" s="1" t="s">
        <v>56</v>
      </c>
      <c r="H178" s="1" t="s">
        <v>498</v>
      </c>
      <c r="I178" s="1" t="s">
        <v>57</v>
      </c>
      <c r="J178" s="1" t="s">
        <v>28</v>
      </c>
      <c r="K178" s="1" t="s">
        <v>677</v>
      </c>
      <c r="L178" s="6">
        <v>2.75</v>
      </c>
      <c r="M178" s="30"/>
      <c r="N178" s="6">
        <f>Hinnasto2025[[#This Row],[€ alv0]]*Hinnasto2025[[#This Row],[Til. Kpl]]</f>
        <v>0</v>
      </c>
      <c r="O178"/>
      <c r="P178"/>
      <c r="Q178"/>
    </row>
    <row r="179" spans="1:17" x14ac:dyDescent="0.25">
      <c r="A179" t="s">
        <v>19</v>
      </c>
      <c r="B179" s="1" t="s">
        <v>30</v>
      </c>
      <c r="C179" s="1" t="s">
        <v>21</v>
      </c>
      <c r="D179" t="s">
        <v>678</v>
      </c>
      <c r="E179" t="s">
        <v>679</v>
      </c>
      <c r="F179" s="3" t="s">
        <v>680</v>
      </c>
      <c r="G179" s="1" t="s">
        <v>506</v>
      </c>
      <c r="H179" s="1" t="s">
        <v>71</v>
      </c>
      <c r="I179" s="1" t="s">
        <v>145</v>
      </c>
      <c r="J179" s="1" t="s">
        <v>28</v>
      </c>
      <c r="K179" s="1" t="s">
        <v>681</v>
      </c>
      <c r="L179" s="6">
        <v>2.75</v>
      </c>
      <c r="M179" s="30"/>
      <c r="N179" s="6">
        <f>Hinnasto2025[[#This Row],[€ alv0]]*Hinnasto2025[[#This Row],[Til. Kpl]]</f>
        <v>0</v>
      </c>
      <c r="O179"/>
      <c r="P179"/>
      <c r="Q179"/>
    </row>
    <row r="180" spans="1:17" x14ac:dyDescent="0.25">
      <c r="A180" t="s">
        <v>19</v>
      </c>
      <c r="B180" s="1" t="s">
        <v>30</v>
      </c>
      <c r="C180" s="1"/>
      <c r="D180" t="s">
        <v>682</v>
      </c>
      <c r="E180" t="s">
        <v>683</v>
      </c>
      <c r="F180" s="3" t="s">
        <v>684</v>
      </c>
      <c r="G180" s="1" t="s">
        <v>56</v>
      </c>
      <c r="H180" s="1" t="s">
        <v>475</v>
      </c>
      <c r="I180" s="1" t="s">
        <v>50</v>
      </c>
      <c r="J180" s="1" t="s">
        <v>28</v>
      </c>
      <c r="K180" s="1" t="s">
        <v>685</v>
      </c>
      <c r="L180" s="6">
        <v>3.15</v>
      </c>
      <c r="M180" s="30"/>
      <c r="N180" s="6">
        <f>Hinnasto2025[[#This Row],[€ alv0]]*Hinnasto2025[[#This Row],[Til. Kpl]]</f>
        <v>0</v>
      </c>
      <c r="O180"/>
      <c r="P180"/>
      <c r="Q180"/>
    </row>
    <row r="181" spans="1:17" x14ac:dyDescent="0.25">
      <c r="A181" t="s">
        <v>19</v>
      </c>
      <c r="B181" s="1" t="s">
        <v>30</v>
      </c>
      <c r="C181" s="1" t="s">
        <v>21</v>
      </c>
      <c r="D181" t="s">
        <v>686</v>
      </c>
      <c r="E181" t="s">
        <v>687</v>
      </c>
      <c r="F181" s="3" t="s">
        <v>688</v>
      </c>
      <c r="G181" s="1" t="s">
        <v>187</v>
      </c>
      <c r="H181" s="1" t="s">
        <v>190</v>
      </c>
      <c r="I181" s="1" t="s">
        <v>27</v>
      </c>
      <c r="J181" s="1" t="s">
        <v>28</v>
      </c>
      <c r="K181" s="1" t="s">
        <v>689</v>
      </c>
      <c r="L181" s="6">
        <v>2.2000000000000002</v>
      </c>
      <c r="M181" s="30"/>
      <c r="N181" s="6">
        <f>Hinnasto2025[[#This Row],[€ alv0]]*Hinnasto2025[[#This Row],[Til. Kpl]]</f>
        <v>0</v>
      </c>
      <c r="O181"/>
      <c r="P181"/>
      <c r="Q181"/>
    </row>
    <row r="182" spans="1:17" x14ac:dyDescent="0.25">
      <c r="A182" t="s">
        <v>19</v>
      </c>
      <c r="B182" s="1" t="s">
        <v>30</v>
      </c>
      <c r="C182" s="1" t="s">
        <v>21</v>
      </c>
      <c r="D182" t="s">
        <v>690</v>
      </c>
      <c r="E182" t="s">
        <v>691</v>
      </c>
      <c r="F182" s="3" t="s">
        <v>692</v>
      </c>
      <c r="G182" s="1" t="s">
        <v>187</v>
      </c>
      <c r="H182" s="1" t="s">
        <v>35</v>
      </c>
      <c r="I182" s="1" t="s">
        <v>27</v>
      </c>
      <c r="J182" s="1" t="s">
        <v>28</v>
      </c>
      <c r="K182" s="1" t="s">
        <v>693</v>
      </c>
      <c r="L182" s="6">
        <v>2.2999999999999998</v>
      </c>
      <c r="M182" s="30"/>
      <c r="N182" s="6">
        <f>Hinnasto2025[[#This Row],[€ alv0]]*Hinnasto2025[[#This Row],[Til. Kpl]]</f>
        <v>0</v>
      </c>
      <c r="O182"/>
      <c r="P182"/>
      <c r="Q182"/>
    </row>
    <row r="183" spans="1:17" x14ac:dyDescent="0.25">
      <c r="A183" t="s">
        <v>19</v>
      </c>
      <c r="B183" s="1" t="s">
        <v>30</v>
      </c>
      <c r="C183" s="1" t="s">
        <v>30</v>
      </c>
      <c r="D183" t="s">
        <v>694</v>
      </c>
      <c r="E183" t="s">
        <v>695</v>
      </c>
      <c r="F183" s="3" t="s">
        <v>696</v>
      </c>
      <c r="G183" s="1" t="s">
        <v>639</v>
      </c>
      <c r="H183" s="1" t="s">
        <v>71</v>
      </c>
      <c r="I183" s="1" t="s">
        <v>72</v>
      </c>
      <c r="J183" s="1" t="s">
        <v>28</v>
      </c>
      <c r="K183" s="1" t="s">
        <v>697</v>
      </c>
      <c r="L183" s="6">
        <v>2.2000000000000002</v>
      </c>
      <c r="M183" s="30"/>
      <c r="N183" s="6">
        <f>Hinnasto2025[[#This Row],[€ alv0]]*Hinnasto2025[[#This Row],[Til. Kpl]]</f>
        <v>0</v>
      </c>
      <c r="O183"/>
      <c r="P183"/>
      <c r="Q183"/>
    </row>
    <row r="184" spans="1:17" x14ac:dyDescent="0.25">
      <c r="A184" t="s">
        <v>19</v>
      </c>
      <c r="B184" s="1" t="s">
        <v>30</v>
      </c>
      <c r="C184" s="1" t="s">
        <v>21</v>
      </c>
      <c r="D184" t="s">
        <v>698</v>
      </c>
      <c r="E184" t="s">
        <v>699</v>
      </c>
      <c r="F184" s="3" t="s">
        <v>700</v>
      </c>
      <c r="G184" s="1" t="s">
        <v>129</v>
      </c>
      <c r="H184" s="1" t="s">
        <v>71</v>
      </c>
      <c r="I184" s="1" t="s">
        <v>27</v>
      </c>
      <c r="J184" s="1" t="s">
        <v>28</v>
      </c>
      <c r="K184" s="1" t="s">
        <v>701</v>
      </c>
      <c r="L184" s="6">
        <v>2.2999999999999998</v>
      </c>
      <c r="M184" s="30"/>
      <c r="N184" s="6">
        <f>Hinnasto2025[[#This Row],[€ alv0]]*Hinnasto2025[[#This Row],[Til. Kpl]]</f>
        <v>0</v>
      </c>
      <c r="O184"/>
      <c r="P184"/>
      <c r="Q184"/>
    </row>
    <row r="185" spans="1:17" x14ac:dyDescent="0.25">
      <c r="A185" t="s">
        <v>19</v>
      </c>
      <c r="B185" s="1" t="s">
        <v>20</v>
      </c>
      <c r="C185" s="1" t="s">
        <v>30</v>
      </c>
      <c r="D185" t="s">
        <v>702</v>
      </c>
      <c r="E185" t="s">
        <v>703</v>
      </c>
      <c r="F185" s="3" t="s">
        <v>704</v>
      </c>
      <c r="G185" s="1" t="s">
        <v>34</v>
      </c>
      <c r="H185" s="1" t="s">
        <v>71</v>
      </c>
      <c r="I185" s="1" t="s">
        <v>72</v>
      </c>
      <c r="J185" s="1" t="s">
        <v>28</v>
      </c>
      <c r="K185" s="1" t="s">
        <v>705</v>
      </c>
      <c r="L185" s="6">
        <v>3.15</v>
      </c>
      <c r="M185" s="30"/>
      <c r="N185" s="6">
        <f>Hinnasto2025[[#This Row],[€ alv0]]*Hinnasto2025[[#This Row],[Til. Kpl]]</f>
        <v>0</v>
      </c>
      <c r="O185"/>
      <c r="P185"/>
      <c r="Q185"/>
    </row>
    <row r="186" spans="1:17" x14ac:dyDescent="0.25">
      <c r="A186" t="s">
        <v>19</v>
      </c>
      <c r="B186" s="1" t="s">
        <v>20</v>
      </c>
      <c r="C186" s="1" t="s">
        <v>30</v>
      </c>
      <c r="D186" t="s">
        <v>706</v>
      </c>
      <c r="E186" t="s">
        <v>707</v>
      </c>
      <c r="F186" s="3" t="s">
        <v>708</v>
      </c>
      <c r="G186" s="1" t="s">
        <v>129</v>
      </c>
      <c r="H186" s="1" t="s">
        <v>71</v>
      </c>
      <c r="I186" s="1" t="s">
        <v>27</v>
      </c>
      <c r="K186" s="1" t="s">
        <v>709</v>
      </c>
      <c r="L186" s="6">
        <v>2.75</v>
      </c>
      <c r="M186" s="30"/>
      <c r="N186" s="6">
        <f>Hinnasto2025[[#This Row],[€ alv0]]*Hinnasto2025[[#This Row],[Til. Kpl]]</f>
        <v>0</v>
      </c>
      <c r="O186"/>
      <c r="P186"/>
      <c r="Q186"/>
    </row>
    <row r="187" spans="1:17" x14ac:dyDescent="0.25">
      <c r="A187" t="s">
        <v>19</v>
      </c>
      <c r="B187" s="1" t="s">
        <v>20</v>
      </c>
      <c r="C187" s="1" t="s">
        <v>21</v>
      </c>
      <c r="D187" t="s">
        <v>710</v>
      </c>
      <c r="E187" t="s">
        <v>711</v>
      </c>
      <c r="F187" s="3" t="s">
        <v>712</v>
      </c>
      <c r="G187" s="1" t="s">
        <v>187</v>
      </c>
      <c r="H187" s="1" t="s">
        <v>35</v>
      </c>
      <c r="I187" s="1" t="s">
        <v>27</v>
      </c>
      <c r="J187" s="1" t="s">
        <v>28</v>
      </c>
      <c r="K187" s="1" t="s">
        <v>713</v>
      </c>
      <c r="L187" s="6">
        <v>2.2000000000000002</v>
      </c>
      <c r="M187" s="30"/>
      <c r="N187" s="6">
        <f>Hinnasto2025[[#This Row],[€ alv0]]*Hinnasto2025[[#This Row],[Til. Kpl]]</f>
        <v>0</v>
      </c>
      <c r="O187"/>
      <c r="P187"/>
      <c r="Q187"/>
    </row>
    <row r="188" spans="1:17" x14ac:dyDescent="0.25">
      <c r="A188" t="s">
        <v>19</v>
      </c>
      <c r="B188" s="1"/>
      <c r="C188" s="1"/>
      <c r="D188" t="s">
        <v>714</v>
      </c>
      <c r="E188" t="s">
        <v>715</v>
      </c>
      <c r="F188" s="3"/>
      <c r="G188" s="1" t="s">
        <v>129</v>
      </c>
      <c r="I188" s="1" t="s">
        <v>27</v>
      </c>
      <c r="J188" s="1" t="s">
        <v>28</v>
      </c>
      <c r="K188" s="1" t="s">
        <v>716</v>
      </c>
      <c r="L188" s="6">
        <v>2.75</v>
      </c>
      <c r="M188" s="30"/>
      <c r="N188" s="6">
        <f>Hinnasto2025[[#This Row],[€ alv0]]*Hinnasto2025[[#This Row],[Til. Kpl]]</f>
        <v>0</v>
      </c>
      <c r="O188"/>
      <c r="P188"/>
      <c r="Q188"/>
    </row>
    <row r="189" spans="1:17" x14ac:dyDescent="0.25">
      <c r="A189" t="s">
        <v>19</v>
      </c>
      <c r="B189" s="1" t="s">
        <v>30</v>
      </c>
      <c r="C189" s="1" t="s">
        <v>21</v>
      </c>
      <c r="D189" t="s">
        <v>717</v>
      </c>
      <c r="E189" t="s">
        <v>718</v>
      </c>
      <c r="F189" s="3" t="s">
        <v>719</v>
      </c>
      <c r="G189" s="1" t="s">
        <v>25</v>
      </c>
      <c r="H189" s="1" t="s">
        <v>109</v>
      </c>
      <c r="I189" s="1" t="s">
        <v>27</v>
      </c>
      <c r="J189" s="1" t="s">
        <v>28</v>
      </c>
      <c r="K189" s="1" t="s">
        <v>720</v>
      </c>
      <c r="L189" s="6">
        <v>2.2999999999999998</v>
      </c>
      <c r="M189" s="30"/>
      <c r="N189" s="6">
        <f>Hinnasto2025[[#This Row],[€ alv0]]*Hinnasto2025[[#This Row],[Til. Kpl]]</f>
        <v>0</v>
      </c>
      <c r="O189"/>
      <c r="P189"/>
      <c r="Q189"/>
    </row>
    <row r="190" spans="1:17" x14ac:dyDescent="0.25">
      <c r="A190" t="s">
        <v>19</v>
      </c>
      <c r="B190" s="1" t="s">
        <v>30</v>
      </c>
      <c r="C190" s="1" t="s">
        <v>21</v>
      </c>
      <c r="D190" t="s">
        <v>721</v>
      </c>
      <c r="E190" t="s">
        <v>718</v>
      </c>
      <c r="F190" s="3" t="s">
        <v>719</v>
      </c>
      <c r="G190" s="1" t="s">
        <v>25</v>
      </c>
      <c r="H190" s="1" t="s">
        <v>26</v>
      </c>
      <c r="I190" s="1" t="s">
        <v>27</v>
      </c>
      <c r="J190" s="1" t="s">
        <v>28</v>
      </c>
      <c r="K190" s="1" t="s">
        <v>722</v>
      </c>
      <c r="L190" s="6">
        <v>2.2999999999999998</v>
      </c>
      <c r="M190" s="30"/>
      <c r="N190" s="6">
        <f>Hinnasto2025[[#This Row],[€ alv0]]*Hinnasto2025[[#This Row],[Til. Kpl]]</f>
        <v>0</v>
      </c>
      <c r="O190"/>
      <c r="P190"/>
      <c r="Q190"/>
    </row>
    <row r="191" spans="1:17" x14ac:dyDescent="0.25">
      <c r="A191" t="s">
        <v>19</v>
      </c>
      <c r="B191" s="1" t="s">
        <v>30</v>
      </c>
      <c r="C191" s="1" t="s">
        <v>30</v>
      </c>
      <c r="D191" t="s">
        <v>723</v>
      </c>
      <c r="E191" t="s">
        <v>724</v>
      </c>
      <c r="F191" s="3" t="s">
        <v>725</v>
      </c>
      <c r="G191" s="1" t="s">
        <v>129</v>
      </c>
      <c r="H191" s="1" t="s">
        <v>190</v>
      </c>
      <c r="I191" s="1" t="s">
        <v>27</v>
      </c>
      <c r="J191" s="1" t="s">
        <v>28</v>
      </c>
      <c r="K191" s="1" t="s">
        <v>726</v>
      </c>
      <c r="L191" s="6">
        <v>2.4500000000000002</v>
      </c>
      <c r="M191" s="30"/>
      <c r="N191" s="6">
        <f>Hinnasto2025[[#This Row],[€ alv0]]*Hinnasto2025[[#This Row],[Til. Kpl]]</f>
        <v>0</v>
      </c>
      <c r="O191"/>
      <c r="P191"/>
      <c r="Q191"/>
    </row>
    <row r="192" spans="1:17" x14ac:dyDescent="0.25">
      <c r="A192" t="s">
        <v>19</v>
      </c>
      <c r="B192" s="1" t="s">
        <v>20</v>
      </c>
      <c r="C192" s="1" t="s">
        <v>21</v>
      </c>
      <c r="D192" t="s">
        <v>727</v>
      </c>
      <c r="E192" t="s">
        <v>728</v>
      </c>
      <c r="F192" s="3" t="s">
        <v>729</v>
      </c>
      <c r="G192" s="1" t="s">
        <v>113</v>
      </c>
      <c r="H192" s="1" t="s">
        <v>49</v>
      </c>
      <c r="I192" s="1" t="s">
        <v>72</v>
      </c>
      <c r="J192" s="1" t="s">
        <v>28</v>
      </c>
      <c r="K192" s="1" t="s">
        <v>730</v>
      </c>
      <c r="L192" s="6">
        <v>1.95</v>
      </c>
      <c r="M192" s="30"/>
      <c r="N192" s="6">
        <f>Hinnasto2025[[#This Row],[€ alv0]]*Hinnasto2025[[#This Row],[Til. Kpl]]</f>
        <v>0</v>
      </c>
      <c r="O192"/>
      <c r="P192"/>
      <c r="Q192"/>
    </row>
    <row r="193" spans="1:17" x14ac:dyDescent="0.25">
      <c r="A193" t="s">
        <v>19</v>
      </c>
      <c r="B193" s="1" t="s">
        <v>30</v>
      </c>
      <c r="C193" s="1" t="s">
        <v>21</v>
      </c>
      <c r="D193" t="s">
        <v>731</v>
      </c>
      <c r="E193" t="s">
        <v>732</v>
      </c>
      <c r="F193" s="3" t="s">
        <v>733</v>
      </c>
      <c r="G193" s="1" t="s">
        <v>86</v>
      </c>
      <c r="H193" s="1" t="s">
        <v>49</v>
      </c>
      <c r="I193" s="1" t="s">
        <v>72</v>
      </c>
      <c r="J193" s="1" t="s">
        <v>28</v>
      </c>
      <c r="K193" s="1" t="s">
        <v>734</v>
      </c>
      <c r="L193" s="6">
        <v>2.2000000000000002</v>
      </c>
      <c r="M193" s="30"/>
      <c r="N193" s="6">
        <f>Hinnasto2025[[#This Row],[€ alv0]]*Hinnasto2025[[#This Row],[Til. Kpl]]</f>
        <v>0</v>
      </c>
      <c r="O193"/>
      <c r="P193"/>
      <c r="Q193"/>
    </row>
    <row r="194" spans="1:17" x14ac:dyDescent="0.25">
      <c r="A194" t="s">
        <v>19</v>
      </c>
      <c r="B194" s="1"/>
      <c r="C194" s="1" t="s">
        <v>21</v>
      </c>
      <c r="D194" t="s">
        <v>735</v>
      </c>
      <c r="E194" t="s">
        <v>736</v>
      </c>
      <c r="F194" s="3"/>
      <c r="G194" s="1"/>
      <c r="H194" s="1" t="s">
        <v>444</v>
      </c>
      <c r="I194" s="1" t="s">
        <v>27</v>
      </c>
      <c r="J194" s="1" t="s">
        <v>28</v>
      </c>
      <c r="K194" s="1" t="s">
        <v>737</v>
      </c>
      <c r="L194" s="6">
        <v>2.5499999999999998</v>
      </c>
      <c r="M194" s="30"/>
      <c r="N194" s="6">
        <f>Hinnasto2025[[#This Row],[€ alv0]]*Hinnasto2025[[#This Row],[Til. Kpl]]</f>
        <v>0</v>
      </c>
      <c r="O194"/>
      <c r="P194"/>
      <c r="Q194"/>
    </row>
    <row r="195" spans="1:17" x14ac:dyDescent="0.25">
      <c r="A195" t="s">
        <v>19</v>
      </c>
      <c r="B195" s="1" t="s">
        <v>30</v>
      </c>
      <c r="C195" s="1" t="s">
        <v>21</v>
      </c>
      <c r="D195" t="s">
        <v>738</v>
      </c>
      <c r="E195" t="s">
        <v>736</v>
      </c>
      <c r="F195" s="3" t="s">
        <v>739</v>
      </c>
      <c r="G195" s="1" t="s">
        <v>86</v>
      </c>
      <c r="H195" s="1" t="s">
        <v>49</v>
      </c>
      <c r="I195" s="1" t="s">
        <v>130</v>
      </c>
      <c r="J195" s="1" t="s">
        <v>28</v>
      </c>
      <c r="K195" s="1" t="s">
        <v>740</v>
      </c>
      <c r="L195" s="6">
        <v>2.2000000000000002</v>
      </c>
      <c r="M195" s="30"/>
      <c r="N195" s="6">
        <f>Hinnasto2025[[#This Row],[€ alv0]]*Hinnasto2025[[#This Row],[Til. Kpl]]</f>
        <v>0</v>
      </c>
      <c r="O195"/>
      <c r="P195"/>
      <c r="Q195"/>
    </row>
    <row r="196" spans="1:17" x14ac:dyDescent="0.25">
      <c r="A196" t="s">
        <v>19</v>
      </c>
      <c r="B196" s="1" t="s">
        <v>30</v>
      </c>
      <c r="C196" s="1" t="s">
        <v>30</v>
      </c>
      <c r="D196" t="s">
        <v>741</v>
      </c>
      <c r="E196" t="s">
        <v>736</v>
      </c>
      <c r="F196" s="3" t="s">
        <v>739</v>
      </c>
      <c r="G196" s="1" t="s">
        <v>129</v>
      </c>
      <c r="H196" s="1" t="s">
        <v>49</v>
      </c>
      <c r="I196" s="1" t="s">
        <v>27</v>
      </c>
      <c r="J196" s="1" t="s">
        <v>28</v>
      </c>
      <c r="K196" s="1" t="s">
        <v>742</v>
      </c>
      <c r="L196" s="6">
        <v>2.4500000000000002</v>
      </c>
      <c r="M196" s="30"/>
      <c r="N196" s="6">
        <f>Hinnasto2025[[#This Row],[€ alv0]]*Hinnasto2025[[#This Row],[Til. Kpl]]</f>
        <v>0</v>
      </c>
      <c r="O196"/>
      <c r="P196"/>
      <c r="Q196"/>
    </row>
    <row r="197" spans="1:17" x14ac:dyDescent="0.25">
      <c r="A197" t="s">
        <v>19</v>
      </c>
      <c r="B197" s="1" t="s">
        <v>30</v>
      </c>
      <c r="C197" s="1" t="s">
        <v>30</v>
      </c>
      <c r="D197" t="s">
        <v>743</v>
      </c>
      <c r="E197" t="s">
        <v>736</v>
      </c>
      <c r="F197" s="3" t="s">
        <v>739</v>
      </c>
      <c r="G197" s="1" t="s">
        <v>30</v>
      </c>
      <c r="H197" s="1" t="s">
        <v>30</v>
      </c>
      <c r="I197" s="1" t="s">
        <v>30</v>
      </c>
      <c r="J197" s="1" t="s">
        <v>28</v>
      </c>
      <c r="K197" s="1" t="s">
        <v>744</v>
      </c>
      <c r="L197" s="6">
        <v>2.6</v>
      </c>
      <c r="M197" s="30"/>
      <c r="N197" s="6">
        <f>Hinnasto2025[[#This Row],[€ alv0]]*Hinnasto2025[[#This Row],[Til. Kpl]]</f>
        <v>0</v>
      </c>
      <c r="O197"/>
      <c r="P197"/>
      <c r="Q197"/>
    </row>
    <row r="198" spans="1:17" x14ac:dyDescent="0.25">
      <c r="A198" t="s">
        <v>19</v>
      </c>
      <c r="B198" s="1" t="s">
        <v>30</v>
      </c>
      <c r="C198" s="1" t="s">
        <v>30</v>
      </c>
      <c r="D198" t="s">
        <v>745</v>
      </c>
      <c r="E198" t="s">
        <v>746</v>
      </c>
      <c r="F198" s="3" t="s">
        <v>747</v>
      </c>
      <c r="G198" s="1" t="s">
        <v>113</v>
      </c>
      <c r="H198" s="1" t="s">
        <v>49</v>
      </c>
      <c r="I198" s="1" t="s">
        <v>130</v>
      </c>
      <c r="J198" s="1" t="s">
        <v>28</v>
      </c>
      <c r="K198" s="1" t="s">
        <v>748</v>
      </c>
      <c r="L198" s="6">
        <v>2.4500000000000002</v>
      </c>
      <c r="M198" s="30"/>
      <c r="N198" s="6">
        <f>Hinnasto2025[[#This Row],[€ alv0]]*Hinnasto2025[[#This Row],[Til. Kpl]]</f>
        <v>0</v>
      </c>
      <c r="O198"/>
      <c r="P198"/>
      <c r="Q198"/>
    </row>
    <row r="199" spans="1:17" x14ac:dyDescent="0.25">
      <c r="A199" t="s">
        <v>19</v>
      </c>
      <c r="B199" s="1" t="s">
        <v>20</v>
      </c>
      <c r="C199" s="1" t="s">
        <v>30</v>
      </c>
      <c r="D199" t="s">
        <v>749</v>
      </c>
      <c r="E199" t="s">
        <v>750</v>
      </c>
      <c r="F199" s="3" t="s">
        <v>751</v>
      </c>
      <c r="G199" s="1" t="s">
        <v>639</v>
      </c>
      <c r="H199" s="1" t="s">
        <v>26</v>
      </c>
      <c r="I199" s="1" t="s">
        <v>72</v>
      </c>
      <c r="K199" s="1" t="s">
        <v>752</v>
      </c>
      <c r="L199" s="6">
        <v>2.4</v>
      </c>
      <c r="M199" s="30"/>
      <c r="N199" s="6">
        <f>Hinnasto2025[[#This Row],[€ alv0]]*Hinnasto2025[[#This Row],[Til. Kpl]]</f>
        <v>0</v>
      </c>
      <c r="O199"/>
      <c r="P199"/>
      <c r="Q199"/>
    </row>
    <row r="200" spans="1:17" x14ac:dyDescent="0.25">
      <c r="A200" t="s">
        <v>19</v>
      </c>
      <c r="B200" s="1" t="s">
        <v>30</v>
      </c>
      <c r="C200" s="1" t="s">
        <v>30</v>
      </c>
      <c r="D200" t="s">
        <v>753</v>
      </c>
      <c r="E200" t="s">
        <v>754</v>
      </c>
      <c r="F200" s="3" t="s">
        <v>755</v>
      </c>
      <c r="G200" s="1" t="s">
        <v>277</v>
      </c>
      <c r="H200" s="1" t="s">
        <v>91</v>
      </c>
      <c r="I200" s="1" t="s">
        <v>72</v>
      </c>
      <c r="J200" s="1" t="s">
        <v>28</v>
      </c>
      <c r="K200" s="1" t="s">
        <v>756</v>
      </c>
      <c r="L200" s="6">
        <v>2.4</v>
      </c>
      <c r="M200" s="30"/>
      <c r="N200" s="6">
        <f>Hinnasto2025[[#This Row],[€ alv0]]*Hinnasto2025[[#This Row],[Til. Kpl]]</f>
        <v>0</v>
      </c>
      <c r="O200"/>
      <c r="P200"/>
      <c r="Q200"/>
    </row>
    <row r="201" spans="1:17" x14ac:dyDescent="0.25">
      <c r="A201" t="s">
        <v>19</v>
      </c>
      <c r="B201" s="1" t="s">
        <v>30</v>
      </c>
      <c r="C201" s="1" t="s">
        <v>30</v>
      </c>
      <c r="D201" t="s">
        <v>757</v>
      </c>
      <c r="E201" t="s">
        <v>758</v>
      </c>
      <c r="F201" s="3" t="s">
        <v>755</v>
      </c>
      <c r="G201" s="1" t="s">
        <v>277</v>
      </c>
      <c r="H201" s="1" t="s">
        <v>91</v>
      </c>
      <c r="I201" s="1" t="s">
        <v>72</v>
      </c>
      <c r="J201" s="1" t="s">
        <v>28</v>
      </c>
      <c r="K201" s="1" t="s">
        <v>759</v>
      </c>
      <c r="L201" s="6">
        <v>2.6</v>
      </c>
      <c r="M201" s="30"/>
      <c r="N201" s="6">
        <f>Hinnasto2025[[#This Row],[€ alv0]]*Hinnasto2025[[#This Row],[Til. Kpl]]</f>
        <v>0</v>
      </c>
      <c r="O201"/>
      <c r="P201"/>
      <c r="Q201"/>
    </row>
    <row r="202" spans="1:17" x14ac:dyDescent="0.25">
      <c r="A202" t="s">
        <v>19</v>
      </c>
      <c r="B202" s="1" t="s">
        <v>30</v>
      </c>
      <c r="C202" s="1" t="s">
        <v>30</v>
      </c>
      <c r="D202" t="s">
        <v>760</v>
      </c>
      <c r="E202" t="s">
        <v>761</v>
      </c>
      <c r="F202" s="3" t="s">
        <v>762</v>
      </c>
      <c r="G202" s="1" t="s">
        <v>30</v>
      </c>
      <c r="H202" s="1" t="s">
        <v>30</v>
      </c>
      <c r="I202" s="1" t="s">
        <v>30</v>
      </c>
      <c r="J202" s="1" t="s">
        <v>51</v>
      </c>
      <c r="K202" s="1" t="s">
        <v>763</v>
      </c>
      <c r="L202" s="6">
        <v>4.8</v>
      </c>
      <c r="M202" s="30"/>
      <c r="N202" s="6">
        <f>Hinnasto2025[[#This Row],[€ alv0]]*Hinnasto2025[[#This Row],[Til. Kpl]]</f>
        <v>0</v>
      </c>
      <c r="O202"/>
      <c r="P202"/>
      <c r="Q202"/>
    </row>
    <row r="203" spans="1:17" x14ac:dyDescent="0.25">
      <c r="A203" t="s">
        <v>19</v>
      </c>
      <c r="B203" s="1" t="s">
        <v>30</v>
      </c>
      <c r="C203" s="1" t="s">
        <v>30</v>
      </c>
      <c r="D203" t="s">
        <v>764</v>
      </c>
      <c r="E203" t="s">
        <v>765</v>
      </c>
      <c r="F203" s="3" t="s">
        <v>30</v>
      </c>
      <c r="G203" s="1" t="s">
        <v>30</v>
      </c>
      <c r="H203" s="1" t="s">
        <v>30</v>
      </c>
      <c r="I203" s="1" t="s">
        <v>30</v>
      </c>
      <c r="J203" s="1" t="s">
        <v>51</v>
      </c>
      <c r="K203" s="1" t="s">
        <v>766</v>
      </c>
      <c r="L203" s="6">
        <v>4.8</v>
      </c>
      <c r="M203" s="30"/>
      <c r="N203" s="6">
        <f>Hinnasto2025[[#This Row],[€ alv0]]*Hinnasto2025[[#This Row],[Til. Kpl]]</f>
        <v>0</v>
      </c>
      <c r="O203"/>
      <c r="P203"/>
      <c r="Q203"/>
    </row>
    <row r="204" spans="1:17" x14ac:dyDescent="0.25">
      <c r="A204" t="s">
        <v>19</v>
      </c>
      <c r="B204" s="1" t="s">
        <v>30</v>
      </c>
      <c r="C204" s="1" t="s">
        <v>21</v>
      </c>
      <c r="D204" t="s">
        <v>767</v>
      </c>
      <c r="E204" t="s">
        <v>768</v>
      </c>
      <c r="F204" s="3" t="s">
        <v>769</v>
      </c>
      <c r="G204" s="1" t="s">
        <v>187</v>
      </c>
      <c r="H204" s="1" t="s">
        <v>514</v>
      </c>
      <c r="I204" s="1" t="s">
        <v>72</v>
      </c>
      <c r="J204" s="1" t="s">
        <v>28</v>
      </c>
      <c r="K204" s="1" t="s">
        <v>770</v>
      </c>
      <c r="L204" s="6">
        <v>2.2999999999999998</v>
      </c>
      <c r="M204" s="30"/>
      <c r="N204" s="6">
        <f>Hinnasto2025[[#This Row],[€ alv0]]*Hinnasto2025[[#This Row],[Til. Kpl]]</f>
        <v>0</v>
      </c>
      <c r="O204"/>
      <c r="P204"/>
      <c r="Q204"/>
    </row>
    <row r="205" spans="1:17" x14ac:dyDescent="0.25">
      <c r="A205" t="s">
        <v>19</v>
      </c>
      <c r="B205" s="1" t="s">
        <v>30</v>
      </c>
      <c r="C205" s="1" t="s">
        <v>21</v>
      </c>
      <c r="D205" t="s">
        <v>771</v>
      </c>
      <c r="E205" t="s">
        <v>772</v>
      </c>
      <c r="F205" s="3" t="s">
        <v>773</v>
      </c>
      <c r="G205" s="1" t="s">
        <v>86</v>
      </c>
      <c r="H205" s="1" t="s">
        <v>272</v>
      </c>
      <c r="I205" s="1" t="s">
        <v>130</v>
      </c>
      <c r="J205" s="1" t="s">
        <v>28</v>
      </c>
      <c r="K205" s="1" t="s">
        <v>774</v>
      </c>
      <c r="L205" s="6">
        <v>2.1</v>
      </c>
      <c r="M205" s="30"/>
      <c r="N205" s="6">
        <f>Hinnasto2025[[#This Row],[€ alv0]]*Hinnasto2025[[#This Row],[Til. Kpl]]</f>
        <v>0</v>
      </c>
      <c r="O205"/>
      <c r="P205"/>
      <c r="Q205"/>
    </row>
    <row r="206" spans="1:17" x14ac:dyDescent="0.25">
      <c r="A206" t="s">
        <v>19</v>
      </c>
      <c r="B206" s="1" t="s">
        <v>30</v>
      </c>
      <c r="C206" s="1" t="s">
        <v>30</v>
      </c>
      <c r="D206" t="s">
        <v>775</v>
      </c>
      <c r="E206" t="s">
        <v>776</v>
      </c>
      <c r="F206" s="3" t="s">
        <v>777</v>
      </c>
      <c r="G206" s="1" t="s">
        <v>86</v>
      </c>
      <c r="H206" s="1" t="s">
        <v>778</v>
      </c>
      <c r="I206" s="1" t="s">
        <v>72</v>
      </c>
      <c r="J206" s="1" t="s">
        <v>28</v>
      </c>
      <c r="K206" s="1" t="s">
        <v>779</v>
      </c>
      <c r="L206" s="6">
        <v>2.5</v>
      </c>
      <c r="M206" s="30"/>
      <c r="N206" s="6">
        <f>Hinnasto2025[[#This Row],[€ alv0]]*Hinnasto2025[[#This Row],[Til. Kpl]]</f>
        <v>0</v>
      </c>
      <c r="O206"/>
      <c r="P206"/>
      <c r="Q206"/>
    </row>
    <row r="207" spans="1:17" x14ac:dyDescent="0.25">
      <c r="A207" t="s">
        <v>19</v>
      </c>
      <c r="B207" s="1"/>
      <c r="C207" s="1"/>
      <c r="D207" t="s">
        <v>780</v>
      </c>
      <c r="E207" t="s">
        <v>781</v>
      </c>
      <c r="F207" s="3"/>
      <c r="G207" s="1" t="s">
        <v>187</v>
      </c>
      <c r="I207" s="1" t="s">
        <v>50</v>
      </c>
      <c r="J207" s="1" t="s">
        <v>51</v>
      </c>
      <c r="K207" s="1" t="s">
        <v>782</v>
      </c>
      <c r="L207" s="6">
        <v>2.5</v>
      </c>
      <c r="M207" s="30"/>
      <c r="N207" s="6">
        <f>Hinnasto2025[[#This Row],[€ alv0]]*Hinnasto2025[[#This Row],[Til. Kpl]]</f>
        <v>0</v>
      </c>
      <c r="O207"/>
      <c r="P207"/>
      <c r="Q207"/>
    </row>
    <row r="208" spans="1:17" x14ac:dyDescent="0.25">
      <c r="A208" t="s">
        <v>19</v>
      </c>
      <c r="B208" s="1" t="s">
        <v>30</v>
      </c>
      <c r="C208" s="1" t="s">
        <v>30</v>
      </c>
      <c r="D208" t="s">
        <v>783</v>
      </c>
      <c r="E208" t="s">
        <v>781</v>
      </c>
      <c r="F208" s="3" t="s">
        <v>784</v>
      </c>
      <c r="G208" s="1" t="s">
        <v>34</v>
      </c>
      <c r="H208" s="1" t="s">
        <v>383</v>
      </c>
      <c r="I208" s="1" t="s">
        <v>50</v>
      </c>
      <c r="J208" s="1" t="s">
        <v>28</v>
      </c>
      <c r="K208" s="1" t="s">
        <v>785</v>
      </c>
      <c r="L208" s="6">
        <v>2.5</v>
      </c>
      <c r="M208" s="30"/>
      <c r="N208" s="6">
        <f>Hinnasto2025[[#This Row],[€ alv0]]*Hinnasto2025[[#This Row],[Til. Kpl]]</f>
        <v>0</v>
      </c>
      <c r="O208"/>
      <c r="P208"/>
      <c r="Q208"/>
    </row>
    <row r="209" spans="1:17" x14ac:dyDescent="0.25">
      <c r="A209" t="s">
        <v>19</v>
      </c>
      <c r="B209" s="1"/>
      <c r="C209" s="1"/>
      <c r="D209" t="s">
        <v>786</v>
      </c>
      <c r="E209" t="s">
        <v>781</v>
      </c>
      <c r="F209" s="3"/>
      <c r="G209" s="1" t="s">
        <v>34</v>
      </c>
      <c r="I209" s="1" t="s">
        <v>50</v>
      </c>
      <c r="J209" s="1" t="s">
        <v>51</v>
      </c>
      <c r="K209" s="1" t="s">
        <v>787</v>
      </c>
      <c r="L209" s="6">
        <v>2.5</v>
      </c>
      <c r="M209" s="30"/>
      <c r="N209" s="6">
        <f>Hinnasto2025[[#This Row],[€ alv0]]*Hinnasto2025[[#This Row],[Til. Kpl]]</f>
        <v>0</v>
      </c>
      <c r="O209"/>
      <c r="P209"/>
      <c r="Q209"/>
    </row>
    <row r="210" spans="1:17" x14ac:dyDescent="0.25">
      <c r="A210" t="s">
        <v>19</v>
      </c>
      <c r="B210" s="1" t="s">
        <v>30</v>
      </c>
      <c r="C210" s="1" t="s">
        <v>30</v>
      </c>
      <c r="D210" t="s">
        <v>788</v>
      </c>
      <c r="E210" t="s">
        <v>781</v>
      </c>
      <c r="F210" s="3" t="s">
        <v>784</v>
      </c>
      <c r="G210" s="1" t="s">
        <v>129</v>
      </c>
      <c r="H210" s="1" t="s">
        <v>475</v>
      </c>
      <c r="I210" s="1" t="s">
        <v>57</v>
      </c>
      <c r="J210" s="1" t="s">
        <v>28</v>
      </c>
      <c r="K210" s="1" t="s">
        <v>789</v>
      </c>
      <c r="L210" s="6">
        <v>2.5</v>
      </c>
      <c r="M210" s="30"/>
      <c r="N210" s="6">
        <f>Hinnasto2025[[#This Row],[€ alv0]]*Hinnasto2025[[#This Row],[Til. Kpl]]</f>
        <v>0</v>
      </c>
      <c r="O210"/>
      <c r="P210"/>
      <c r="Q210"/>
    </row>
    <row r="211" spans="1:17" x14ac:dyDescent="0.25">
      <c r="A211" t="s">
        <v>19</v>
      </c>
      <c r="B211" s="1" t="s">
        <v>30</v>
      </c>
      <c r="C211" s="1" t="s">
        <v>30</v>
      </c>
      <c r="D211" t="s">
        <v>790</v>
      </c>
      <c r="E211" t="s">
        <v>781</v>
      </c>
      <c r="F211" s="3" t="s">
        <v>784</v>
      </c>
      <c r="G211" s="1" t="s">
        <v>34</v>
      </c>
      <c r="H211" s="1" t="s">
        <v>190</v>
      </c>
      <c r="I211" s="1" t="s">
        <v>50</v>
      </c>
      <c r="J211" s="1" t="s">
        <v>28</v>
      </c>
      <c r="K211" s="1" t="s">
        <v>791</v>
      </c>
      <c r="L211" s="6">
        <v>2.5</v>
      </c>
      <c r="M211" s="30"/>
      <c r="N211" s="6">
        <f>Hinnasto2025[[#This Row],[€ alv0]]*Hinnasto2025[[#This Row],[Til. Kpl]]</f>
        <v>0</v>
      </c>
      <c r="O211"/>
      <c r="P211"/>
      <c r="Q211"/>
    </row>
    <row r="212" spans="1:17" x14ac:dyDescent="0.25">
      <c r="A212" t="s">
        <v>19</v>
      </c>
      <c r="B212" s="1" t="s">
        <v>30</v>
      </c>
      <c r="C212" s="1" t="s">
        <v>30</v>
      </c>
      <c r="D212" t="s">
        <v>792</v>
      </c>
      <c r="E212" t="s">
        <v>793</v>
      </c>
      <c r="F212" s="3" t="s">
        <v>794</v>
      </c>
      <c r="G212" s="1" t="s">
        <v>70</v>
      </c>
      <c r="H212" s="1" t="s">
        <v>30</v>
      </c>
      <c r="I212" s="1" t="s">
        <v>30</v>
      </c>
      <c r="J212" s="1" t="s">
        <v>28</v>
      </c>
      <c r="K212" s="1" t="s">
        <v>795</v>
      </c>
      <c r="L212" s="6">
        <v>2.5</v>
      </c>
      <c r="M212" s="30"/>
      <c r="N212" s="6">
        <f>Hinnasto2025[[#This Row],[€ alv0]]*Hinnasto2025[[#This Row],[Til. Kpl]]</f>
        <v>0</v>
      </c>
      <c r="O212"/>
      <c r="P212"/>
      <c r="Q212"/>
    </row>
    <row r="213" spans="1:17" x14ac:dyDescent="0.25">
      <c r="A213" t="s">
        <v>19</v>
      </c>
      <c r="B213" s="1" t="s">
        <v>30</v>
      </c>
      <c r="C213" s="1" t="s">
        <v>30</v>
      </c>
      <c r="D213" t="s">
        <v>796</v>
      </c>
      <c r="E213" t="s">
        <v>797</v>
      </c>
      <c r="F213" s="3" t="s">
        <v>798</v>
      </c>
      <c r="G213" s="1" t="s">
        <v>62</v>
      </c>
      <c r="H213" s="1" t="s">
        <v>30</v>
      </c>
      <c r="I213" s="1" t="s">
        <v>130</v>
      </c>
      <c r="J213" s="1" t="s">
        <v>28</v>
      </c>
      <c r="K213" s="1" t="s">
        <v>799</v>
      </c>
      <c r="L213" s="6">
        <v>2.5</v>
      </c>
      <c r="M213" s="30"/>
      <c r="N213" s="6">
        <f>Hinnasto2025[[#This Row],[€ alv0]]*Hinnasto2025[[#This Row],[Til. Kpl]]</f>
        <v>0</v>
      </c>
      <c r="O213"/>
      <c r="P213"/>
      <c r="Q213"/>
    </row>
    <row r="214" spans="1:17" x14ac:dyDescent="0.25">
      <c r="A214" t="s">
        <v>19</v>
      </c>
      <c r="B214" s="1" t="s">
        <v>20</v>
      </c>
      <c r="C214" s="1" t="s">
        <v>30</v>
      </c>
      <c r="D214" t="s">
        <v>800</v>
      </c>
      <c r="E214" t="s">
        <v>801</v>
      </c>
      <c r="F214" s="3" t="s">
        <v>802</v>
      </c>
      <c r="G214" s="1" t="s">
        <v>803</v>
      </c>
      <c r="H214" s="1" t="s">
        <v>30</v>
      </c>
      <c r="I214" s="1" t="s">
        <v>30</v>
      </c>
      <c r="J214" s="1" t="s">
        <v>28</v>
      </c>
      <c r="K214" s="1" t="s">
        <v>804</v>
      </c>
      <c r="L214" s="6">
        <v>2.6</v>
      </c>
      <c r="M214" s="30"/>
      <c r="N214" s="6">
        <f>Hinnasto2025[[#This Row],[€ alv0]]*Hinnasto2025[[#This Row],[Til. Kpl]]</f>
        <v>0</v>
      </c>
      <c r="O214"/>
      <c r="P214"/>
      <c r="Q214"/>
    </row>
    <row r="215" spans="1:17" x14ac:dyDescent="0.25">
      <c r="A215" t="s">
        <v>19</v>
      </c>
      <c r="B215" s="1" t="s">
        <v>20</v>
      </c>
      <c r="C215" s="1" t="s">
        <v>21</v>
      </c>
      <c r="D215" t="s">
        <v>805</v>
      </c>
      <c r="E215" t="s">
        <v>806</v>
      </c>
      <c r="F215" s="3" t="s">
        <v>807</v>
      </c>
      <c r="G215" s="1" t="s">
        <v>25</v>
      </c>
      <c r="H215" s="1" t="s">
        <v>475</v>
      </c>
      <c r="I215" s="1" t="s">
        <v>27</v>
      </c>
      <c r="J215" s="1" t="s">
        <v>28</v>
      </c>
      <c r="K215" s="1" t="s">
        <v>808</v>
      </c>
      <c r="L215" s="6">
        <v>2.2000000000000002</v>
      </c>
      <c r="M215" s="30"/>
      <c r="N215" s="6">
        <f>Hinnasto2025[[#This Row],[€ alv0]]*Hinnasto2025[[#This Row],[Til. Kpl]]</f>
        <v>0</v>
      </c>
      <c r="O215"/>
      <c r="P215"/>
      <c r="Q215"/>
    </row>
    <row r="216" spans="1:17" x14ac:dyDescent="0.25">
      <c r="A216" t="s">
        <v>19</v>
      </c>
      <c r="B216" s="1" t="s">
        <v>20</v>
      </c>
      <c r="C216" s="1" t="s">
        <v>21</v>
      </c>
      <c r="D216" t="s">
        <v>809</v>
      </c>
      <c r="E216" t="s">
        <v>810</v>
      </c>
      <c r="F216" s="3" t="s">
        <v>811</v>
      </c>
      <c r="G216" s="1" t="s">
        <v>70</v>
      </c>
      <c r="H216" s="1" t="s">
        <v>71</v>
      </c>
      <c r="I216" s="1" t="s">
        <v>27</v>
      </c>
      <c r="J216" s="1" t="s">
        <v>28</v>
      </c>
      <c r="K216" s="1" t="s">
        <v>812</v>
      </c>
      <c r="L216" s="6">
        <v>2.2000000000000002</v>
      </c>
      <c r="M216" s="30"/>
      <c r="N216" s="6">
        <f>Hinnasto2025[[#This Row],[€ alv0]]*Hinnasto2025[[#This Row],[Til. Kpl]]</f>
        <v>0</v>
      </c>
      <c r="O216"/>
      <c r="P216"/>
      <c r="Q216"/>
    </row>
    <row r="217" spans="1:17" x14ac:dyDescent="0.25">
      <c r="A217" t="s">
        <v>19</v>
      </c>
      <c r="B217" s="1" t="s">
        <v>20</v>
      </c>
      <c r="C217" s="1" t="s">
        <v>21</v>
      </c>
      <c r="D217" t="s">
        <v>813</v>
      </c>
      <c r="E217" t="s">
        <v>814</v>
      </c>
      <c r="F217" s="3" t="s">
        <v>815</v>
      </c>
      <c r="G217" s="1" t="s">
        <v>34</v>
      </c>
      <c r="H217" s="1" t="s">
        <v>49</v>
      </c>
      <c r="I217" s="1" t="s">
        <v>27</v>
      </c>
      <c r="J217" s="1" t="s">
        <v>28</v>
      </c>
      <c r="K217" s="1" t="s">
        <v>816</v>
      </c>
      <c r="L217" s="6">
        <v>2.2999999999999998</v>
      </c>
      <c r="M217" s="30"/>
      <c r="N217" s="6">
        <f>Hinnasto2025[[#This Row],[€ alv0]]*Hinnasto2025[[#This Row],[Til. Kpl]]</f>
        <v>0</v>
      </c>
      <c r="O217"/>
      <c r="P217"/>
      <c r="Q217"/>
    </row>
    <row r="218" spans="1:17" x14ac:dyDescent="0.25">
      <c r="A218" t="s">
        <v>19</v>
      </c>
      <c r="B218" s="1" t="s">
        <v>30</v>
      </c>
      <c r="C218" s="1" t="s">
        <v>21</v>
      </c>
      <c r="D218" t="s">
        <v>817</v>
      </c>
      <c r="E218" t="s">
        <v>818</v>
      </c>
      <c r="F218" s="3" t="s">
        <v>819</v>
      </c>
      <c r="G218" s="1" t="s">
        <v>277</v>
      </c>
      <c r="H218" s="1" t="s">
        <v>49</v>
      </c>
      <c r="I218" s="1" t="s">
        <v>72</v>
      </c>
      <c r="J218" s="1" t="s">
        <v>28</v>
      </c>
      <c r="K218" s="1" t="s">
        <v>820</v>
      </c>
      <c r="L218" s="6">
        <v>2.5499999999999998</v>
      </c>
      <c r="M218" s="30"/>
      <c r="N218" s="6">
        <f>Hinnasto2025[[#This Row],[€ alv0]]*Hinnasto2025[[#This Row],[Til. Kpl]]</f>
        <v>0</v>
      </c>
      <c r="O218"/>
      <c r="P218"/>
      <c r="Q218"/>
    </row>
    <row r="219" spans="1:17" x14ac:dyDescent="0.25">
      <c r="A219" t="s">
        <v>19</v>
      </c>
      <c r="B219" s="1" t="s">
        <v>20</v>
      </c>
      <c r="C219" s="1" t="s">
        <v>30</v>
      </c>
      <c r="D219" t="s">
        <v>821</v>
      </c>
      <c r="E219" t="s">
        <v>822</v>
      </c>
      <c r="F219" s="3" t="s">
        <v>823</v>
      </c>
      <c r="G219" s="1" t="s">
        <v>86</v>
      </c>
      <c r="H219" s="1" t="s">
        <v>26</v>
      </c>
      <c r="I219" s="1" t="s">
        <v>63</v>
      </c>
      <c r="J219" s="1" t="s">
        <v>28</v>
      </c>
      <c r="K219" s="1" t="s">
        <v>824</v>
      </c>
      <c r="L219" s="6">
        <v>2.75</v>
      </c>
      <c r="M219" s="30"/>
      <c r="N219" s="6">
        <f>Hinnasto2025[[#This Row],[€ alv0]]*Hinnasto2025[[#This Row],[Til. Kpl]]</f>
        <v>0</v>
      </c>
      <c r="O219"/>
      <c r="P219"/>
      <c r="Q219"/>
    </row>
    <row r="220" spans="1:17" x14ac:dyDescent="0.25">
      <c r="A220" t="s">
        <v>19</v>
      </c>
      <c r="B220" s="1" t="s">
        <v>30</v>
      </c>
      <c r="C220" s="1" t="s">
        <v>30</v>
      </c>
      <c r="D220" t="s">
        <v>825</v>
      </c>
      <c r="E220" t="s">
        <v>826</v>
      </c>
      <c r="F220" s="3" t="s">
        <v>827</v>
      </c>
      <c r="G220" s="1" t="s">
        <v>34</v>
      </c>
      <c r="H220" s="1" t="s">
        <v>26</v>
      </c>
      <c r="I220" s="1" t="s">
        <v>72</v>
      </c>
      <c r="J220" s="1" t="s">
        <v>28</v>
      </c>
      <c r="K220" s="1" t="s">
        <v>828</v>
      </c>
      <c r="L220" s="6">
        <v>2.75</v>
      </c>
      <c r="M220" s="30"/>
      <c r="N220" s="6">
        <f>Hinnasto2025[[#This Row],[€ alv0]]*Hinnasto2025[[#This Row],[Til. Kpl]]</f>
        <v>0</v>
      </c>
      <c r="O220"/>
      <c r="P220"/>
      <c r="Q220"/>
    </row>
    <row r="221" spans="1:17" x14ac:dyDescent="0.25">
      <c r="A221" t="s">
        <v>19</v>
      </c>
      <c r="B221" s="1" t="s">
        <v>30</v>
      </c>
      <c r="C221" s="1" t="s">
        <v>21</v>
      </c>
      <c r="D221" t="s">
        <v>829</v>
      </c>
      <c r="E221" t="s">
        <v>830</v>
      </c>
      <c r="F221" s="3" t="s">
        <v>831</v>
      </c>
      <c r="G221" s="1" t="s">
        <v>86</v>
      </c>
      <c r="H221" s="1" t="s">
        <v>832</v>
      </c>
      <c r="I221" s="1" t="s">
        <v>27</v>
      </c>
      <c r="J221" s="1" t="s">
        <v>28</v>
      </c>
      <c r="K221" s="1" t="s">
        <v>833</v>
      </c>
      <c r="L221" s="6">
        <v>2.4500000000000002</v>
      </c>
      <c r="M221" s="30"/>
      <c r="N221" s="6">
        <f>Hinnasto2025[[#This Row],[€ alv0]]*Hinnasto2025[[#This Row],[Til. Kpl]]</f>
        <v>0</v>
      </c>
      <c r="O221"/>
      <c r="P221"/>
      <c r="Q221"/>
    </row>
    <row r="222" spans="1:17" x14ac:dyDescent="0.25">
      <c r="A222" t="s">
        <v>19</v>
      </c>
      <c r="B222" s="1" t="s">
        <v>30</v>
      </c>
      <c r="C222" s="1" t="s">
        <v>21</v>
      </c>
      <c r="D222" t="s">
        <v>834</v>
      </c>
      <c r="E222" t="s">
        <v>835</v>
      </c>
      <c r="F222" s="3" t="s">
        <v>836</v>
      </c>
      <c r="G222" s="1" t="s">
        <v>34</v>
      </c>
      <c r="H222" s="1" t="s">
        <v>190</v>
      </c>
      <c r="I222" s="1" t="s">
        <v>27</v>
      </c>
      <c r="J222" s="1" t="s">
        <v>28</v>
      </c>
      <c r="K222" s="1" t="s">
        <v>837</v>
      </c>
      <c r="L222" s="6">
        <v>2.4500000000000002</v>
      </c>
      <c r="M222" s="30"/>
      <c r="N222" s="6">
        <f>Hinnasto2025[[#This Row],[€ alv0]]*Hinnasto2025[[#This Row],[Til. Kpl]]</f>
        <v>0</v>
      </c>
      <c r="O222"/>
      <c r="P222"/>
      <c r="Q222"/>
    </row>
    <row r="223" spans="1:17" x14ac:dyDescent="0.25">
      <c r="A223" t="s">
        <v>19</v>
      </c>
      <c r="B223" s="1" t="s">
        <v>30</v>
      </c>
      <c r="C223" s="1" t="s">
        <v>21</v>
      </c>
      <c r="D223" t="s">
        <v>838</v>
      </c>
      <c r="E223" t="s">
        <v>839</v>
      </c>
      <c r="F223" s="3" t="s">
        <v>840</v>
      </c>
      <c r="G223" s="1" t="s">
        <v>70</v>
      </c>
      <c r="H223" s="1" t="s">
        <v>71</v>
      </c>
      <c r="I223" s="1" t="s">
        <v>27</v>
      </c>
      <c r="J223" s="1" t="s">
        <v>28</v>
      </c>
      <c r="K223" s="1" t="s">
        <v>841</v>
      </c>
      <c r="L223" s="6">
        <v>2.4500000000000002</v>
      </c>
      <c r="M223" s="30"/>
      <c r="N223" s="6">
        <f>Hinnasto2025[[#This Row],[€ alv0]]*Hinnasto2025[[#This Row],[Til. Kpl]]</f>
        <v>0</v>
      </c>
      <c r="O223"/>
      <c r="P223"/>
      <c r="Q223"/>
    </row>
    <row r="224" spans="1:17" x14ac:dyDescent="0.25">
      <c r="A224" t="s">
        <v>19</v>
      </c>
      <c r="B224" s="1" t="s">
        <v>30</v>
      </c>
      <c r="C224" s="1" t="s">
        <v>21</v>
      </c>
      <c r="D224" t="s">
        <v>842</v>
      </c>
      <c r="E224" t="s">
        <v>843</v>
      </c>
      <c r="F224" s="3" t="s">
        <v>844</v>
      </c>
      <c r="G224" s="1" t="s">
        <v>86</v>
      </c>
      <c r="H224" s="1" t="s">
        <v>71</v>
      </c>
      <c r="I224" s="1" t="s">
        <v>72</v>
      </c>
      <c r="J224" s="1" t="s">
        <v>28</v>
      </c>
      <c r="K224" s="1" t="s">
        <v>845</v>
      </c>
      <c r="L224" s="6">
        <v>2.4500000000000002</v>
      </c>
      <c r="M224" s="30"/>
      <c r="N224" s="6">
        <f>Hinnasto2025[[#This Row],[€ alv0]]*Hinnasto2025[[#This Row],[Til. Kpl]]</f>
        <v>0</v>
      </c>
      <c r="O224"/>
      <c r="P224"/>
      <c r="Q224"/>
    </row>
    <row r="225" spans="1:17" x14ac:dyDescent="0.25">
      <c r="A225" t="s">
        <v>19</v>
      </c>
      <c r="B225" s="1"/>
      <c r="C225" s="1"/>
      <c r="D225" t="s">
        <v>846</v>
      </c>
      <c r="E225" t="s">
        <v>847</v>
      </c>
      <c r="F225" s="3"/>
      <c r="G225" s="1" t="s">
        <v>86</v>
      </c>
      <c r="I225" s="1" t="s">
        <v>72</v>
      </c>
      <c r="J225" s="1" t="s">
        <v>28</v>
      </c>
      <c r="K225" s="1" t="s">
        <v>848</v>
      </c>
      <c r="L225" s="6">
        <v>3.75</v>
      </c>
      <c r="M225" s="30"/>
      <c r="N225" s="6">
        <f>Hinnasto2025[[#This Row],[€ alv0]]*Hinnasto2025[[#This Row],[Til. Kpl]]</f>
        <v>0</v>
      </c>
      <c r="O225"/>
      <c r="P225"/>
      <c r="Q225"/>
    </row>
    <row r="226" spans="1:17" x14ac:dyDescent="0.25">
      <c r="A226" t="s">
        <v>19</v>
      </c>
      <c r="B226" s="1" t="s">
        <v>30</v>
      </c>
      <c r="C226" s="1" t="s">
        <v>30</v>
      </c>
      <c r="D226" t="s">
        <v>846</v>
      </c>
      <c r="E226" t="s">
        <v>847</v>
      </c>
      <c r="F226" s="3" t="s">
        <v>849</v>
      </c>
      <c r="G226" s="1" t="s">
        <v>70</v>
      </c>
      <c r="H226" s="1" t="s">
        <v>30</v>
      </c>
      <c r="I226" s="1" t="s">
        <v>72</v>
      </c>
      <c r="J226" s="1" t="s">
        <v>850</v>
      </c>
      <c r="K226" s="1" t="s">
        <v>851</v>
      </c>
      <c r="L226" s="6">
        <v>2.65</v>
      </c>
      <c r="M226" s="30"/>
      <c r="N226" s="6">
        <f>Hinnasto2025[[#This Row],[€ alv0]]*Hinnasto2025[[#This Row],[Til. Kpl]]</f>
        <v>0</v>
      </c>
      <c r="O226"/>
      <c r="P226"/>
      <c r="Q226"/>
    </row>
    <row r="227" spans="1:17" x14ac:dyDescent="0.25">
      <c r="A227" t="s">
        <v>19</v>
      </c>
      <c r="B227" s="1" t="s">
        <v>30</v>
      </c>
      <c r="C227" s="1" t="s">
        <v>21</v>
      </c>
      <c r="D227" t="s">
        <v>852</v>
      </c>
      <c r="E227" t="s">
        <v>853</v>
      </c>
      <c r="F227" s="3" t="s">
        <v>854</v>
      </c>
      <c r="G227" s="1" t="s">
        <v>277</v>
      </c>
      <c r="H227" s="1" t="s">
        <v>272</v>
      </c>
      <c r="I227" s="1" t="s">
        <v>130</v>
      </c>
      <c r="J227" s="1" t="s">
        <v>28</v>
      </c>
      <c r="K227" s="1" t="s">
        <v>855</v>
      </c>
      <c r="L227" s="6">
        <v>2.4500000000000002</v>
      </c>
      <c r="M227" s="30"/>
      <c r="N227" s="6">
        <f>Hinnasto2025[[#This Row],[€ alv0]]*Hinnasto2025[[#This Row],[Til. Kpl]]</f>
        <v>0</v>
      </c>
      <c r="O227"/>
      <c r="P227"/>
      <c r="Q227"/>
    </row>
    <row r="228" spans="1:17" x14ac:dyDescent="0.25">
      <c r="A228" t="s">
        <v>19</v>
      </c>
      <c r="B228" s="1" t="s">
        <v>20</v>
      </c>
      <c r="C228" s="1" t="s">
        <v>21</v>
      </c>
      <c r="D228" t="s">
        <v>856</v>
      </c>
      <c r="E228" t="s">
        <v>857</v>
      </c>
      <c r="F228" s="3" t="s">
        <v>858</v>
      </c>
      <c r="G228" s="1" t="s">
        <v>86</v>
      </c>
      <c r="H228" s="1" t="s">
        <v>71</v>
      </c>
      <c r="I228" s="1" t="s">
        <v>91</v>
      </c>
      <c r="J228" s="1" t="s">
        <v>28</v>
      </c>
      <c r="K228" s="1" t="s">
        <v>859</v>
      </c>
      <c r="L228" s="6">
        <v>2.2000000000000002</v>
      </c>
      <c r="M228" s="30"/>
      <c r="N228" s="6">
        <f>Hinnasto2025[[#This Row],[€ alv0]]*Hinnasto2025[[#This Row],[Til. Kpl]]</f>
        <v>0</v>
      </c>
      <c r="O228"/>
      <c r="P228"/>
      <c r="Q228"/>
    </row>
    <row r="229" spans="1:17" x14ac:dyDescent="0.25">
      <c r="A229" t="s">
        <v>19</v>
      </c>
      <c r="B229" s="1" t="s">
        <v>30</v>
      </c>
      <c r="C229" s="1" t="s">
        <v>21</v>
      </c>
      <c r="D229" t="s">
        <v>860</v>
      </c>
      <c r="E229" t="s">
        <v>861</v>
      </c>
      <c r="F229" s="3" t="s">
        <v>862</v>
      </c>
      <c r="G229" s="1" t="s">
        <v>113</v>
      </c>
      <c r="H229" s="1" t="s">
        <v>272</v>
      </c>
      <c r="I229" s="1" t="s">
        <v>63</v>
      </c>
      <c r="J229" s="1" t="s">
        <v>28</v>
      </c>
      <c r="K229" s="1" t="s">
        <v>863</v>
      </c>
      <c r="L229" s="6">
        <v>2.2999999999999998</v>
      </c>
      <c r="M229" s="30"/>
      <c r="N229" s="6">
        <f>Hinnasto2025[[#This Row],[€ alv0]]*Hinnasto2025[[#This Row],[Til. Kpl]]</f>
        <v>0</v>
      </c>
      <c r="O229"/>
      <c r="P229"/>
      <c r="Q229"/>
    </row>
    <row r="230" spans="1:17" x14ac:dyDescent="0.25">
      <c r="A230" t="s">
        <v>19</v>
      </c>
      <c r="B230" s="1" t="s">
        <v>20</v>
      </c>
      <c r="C230" s="1" t="s">
        <v>21</v>
      </c>
      <c r="D230" t="s">
        <v>864</v>
      </c>
      <c r="E230" t="s">
        <v>865</v>
      </c>
      <c r="F230" s="3" t="s">
        <v>866</v>
      </c>
      <c r="G230" s="1" t="s">
        <v>113</v>
      </c>
      <c r="H230" s="1" t="s">
        <v>182</v>
      </c>
      <c r="I230" s="1" t="s">
        <v>72</v>
      </c>
      <c r="J230" s="1" t="s">
        <v>28</v>
      </c>
      <c r="K230" s="1" t="s">
        <v>867</v>
      </c>
      <c r="L230" s="6">
        <v>2.1</v>
      </c>
      <c r="M230" s="30"/>
      <c r="N230" s="6">
        <f>Hinnasto2025[[#This Row],[€ alv0]]*Hinnasto2025[[#This Row],[Til. Kpl]]</f>
        <v>0</v>
      </c>
      <c r="O230"/>
      <c r="P230"/>
      <c r="Q230"/>
    </row>
    <row r="231" spans="1:17" x14ac:dyDescent="0.25">
      <c r="A231" t="s">
        <v>19</v>
      </c>
      <c r="B231" s="1" t="s">
        <v>30</v>
      </c>
      <c r="C231" s="1" t="s">
        <v>21</v>
      </c>
      <c r="D231" t="s">
        <v>868</v>
      </c>
      <c r="E231" t="s">
        <v>869</v>
      </c>
      <c r="F231" s="3" t="s">
        <v>870</v>
      </c>
      <c r="G231" s="1" t="s">
        <v>86</v>
      </c>
      <c r="H231" s="1" t="s">
        <v>182</v>
      </c>
      <c r="I231" s="1" t="s">
        <v>130</v>
      </c>
      <c r="J231" s="1" t="s">
        <v>28</v>
      </c>
      <c r="K231" s="1" t="s">
        <v>871</v>
      </c>
      <c r="L231" s="6">
        <v>2.75</v>
      </c>
      <c r="M231" s="30"/>
      <c r="N231" s="6">
        <f>Hinnasto2025[[#This Row],[€ alv0]]*Hinnasto2025[[#This Row],[Til. Kpl]]</f>
        <v>0</v>
      </c>
      <c r="O231"/>
      <c r="P231"/>
      <c r="Q231"/>
    </row>
    <row r="232" spans="1:17" x14ac:dyDescent="0.25">
      <c r="A232" t="s">
        <v>19</v>
      </c>
      <c r="B232" s="1" t="s">
        <v>20</v>
      </c>
      <c r="C232" s="1" t="s">
        <v>30</v>
      </c>
      <c r="D232" t="s">
        <v>872</v>
      </c>
      <c r="E232" t="s">
        <v>873</v>
      </c>
      <c r="F232" s="3" t="s">
        <v>30</v>
      </c>
      <c r="G232" s="1" t="s">
        <v>70</v>
      </c>
      <c r="H232" s="1" t="s">
        <v>71</v>
      </c>
      <c r="I232" s="1" t="s">
        <v>91</v>
      </c>
      <c r="J232" s="1" t="s">
        <v>92</v>
      </c>
      <c r="K232" s="1" t="s">
        <v>874</v>
      </c>
      <c r="L232" s="6">
        <v>2.75</v>
      </c>
      <c r="M232" s="30"/>
      <c r="N232" s="6">
        <f>Hinnasto2025[[#This Row],[€ alv0]]*Hinnasto2025[[#This Row],[Til. Kpl]]</f>
        <v>0</v>
      </c>
      <c r="O232"/>
      <c r="P232"/>
      <c r="Q232"/>
    </row>
    <row r="233" spans="1:17" x14ac:dyDescent="0.25">
      <c r="A233" t="s">
        <v>19</v>
      </c>
      <c r="B233" s="1" t="s">
        <v>30</v>
      </c>
      <c r="C233" s="1" t="s">
        <v>21</v>
      </c>
      <c r="D233" t="s">
        <v>875</v>
      </c>
      <c r="E233" t="s">
        <v>876</v>
      </c>
      <c r="F233" s="3" t="s">
        <v>877</v>
      </c>
      <c r="G233" s="1" t="s">
        <v>129</v>
      </c>
      <c r="H233" s="1" t="s">
        <v>71</v>
      </c>
      <c r="I233" s="1" t="s">
        <v>57</v>
      </c>
      <c r="J233" s="1" t="s">
        <v>28</v>
      </c>
      <c r="K233" s="1" t="s">
        <v>878</v>
      </c>
      <c r="L233" s="6">
        <v>2.4500000000000002</v>
      </c>
      <c r="M233" s="30"/>
      <c r="N233" s="6">
        <f>Hinnasto2025[[#This Row],[€ alv0]]*Hinnasto2025[[#This Row],[Til. Kpl]]</f>
        <v>0</v>
      </c>
      <c r="O233"/>
      <c r="P233"/>
      <c r="Q233"/>
    </row>
    <row r="234" spans="1:17" x14ac:dyDescent="0.25">
      <c r="A234" t="s">
        <v>19</v>
      </c>
      <c r="B234" s="1"/>
      <c r="C234" s="1" t="s">
        <v>21</v>
      </c>
      <c r="D234" t="s">
        <v>879</v>
      </c>
      <c r="E234" t="s">
        <v>880</v>
      </c>
      <c r="F234" s="3"/>
      <c r="G234" s="1"/>
      <c r="H234" s="1" t="s">
        <v>26</v>
      </c>
      <c r="J234" s="1" t="s">
        <v>28</v>
      </c>
      <c r="K234" s="1" t="s">
        <v>881</v>
      </c>
      <c r="L234" s="6">
        <v>2.2999999999999998</v>
      </c>
      <c r="M234" s="30"/>
      <c r="N234" s="6">
        <f>Hinnasto2025[[#This Row],[€ alv0]]*Hinnasto2025[[#This Row],[Til. Kpl]]</f>
        <v>0</v>
      </c>
      <c r="O234"/>
      <c r="P234"/>
      <c r="Q234"/>
    </row>
    <row r="235" spans="1:17" x14ac:dyDescent="0.25">
      <c r="A235" t="s">
        <v>19</v>
      </c>
      <c r="B235" s="1" t="s">
        <v>30</v>
      </c>
      <c r="C235" s="1" t="s">
        <v>21</v>
      </c>
      <c r="D235" t="s">
        <v>882</v>
      </c>
      <c r="E235" t="s">
        <v>883</v>
      </c>
      <c r="F235" s="3" t="s">
        <v>884</v>
      </c>
      <c r="G235" s="1" t="s">
        <v>77</v>
      </c>
      <c r="H235" s="1" t="s">
        <v>182</v>
      </c>
      <c r="I235" s="1" t="s">
        <v>27</v>
      </c>
      <c r="J235" s="1" t="s">
        <v>28</v>
      </c>
      <c r="K235" s="1" t="s">
        <v>885</v>
      </c>
      <c r="L235" s="6">
        <v>2.4500000000000002</v>
      </c>
      <c r="M235" s="30"/>
      <c r="N235" s="6">
        <f>Hinnasto2025[[#This Row],[€ alv0]]*Hinnasto2025[[#This Row],[Til. Kpl]]</f>
        <v>0</v>
      </c>
      <c r="O235"/>
      <c r="P235"/>
      <c r="Q235"/>
    </row>
    <row r="236" spans="1:17" x14ac:dyDescent="0.25">
      <c r="A236" t="s">
        <v>19</v>
      </c>
      <c r="B236" s="1" t="s">
        <v>30</v>
      </c>
      <c r="C236" s="1" t="s">
        <v>21</v>
      </c>
      <c r="D236" t="s">
        <v>886</v>
      </c>
      <c r="E236" t="s">
        <v>887</v>
      </c>
      <c r="F236" s="3" t="s">
        <v>888</v>
      </c>
      <c r="G236" s="1" t="s">
        <v>25</v>
      </c>
      <c r="H236" s="1" t="s">
        <v>63</v>
      </c>
      <c r="I236" s="1" t="s">
        <v>145</v>
      </c>
      <c r="J236" s="1" t="s">
        <v>28</v>
      </c>
      <c r="K236" s="1" t="s">
        <v>889</v>
      </c>
      <c r="L236" s="6">
        <v>2.6</v>
      </c>
      <c r="M236" s="30"/>
      <c r="N236" s="6">
        <f>Hinnasto2025[[#This Row],[€ alv0]]*Hinnasto2025[[#This Row],[Til. Kpl]]</f>
        <v>0</v>
      </c>
      <c r="O236"/>
      <c r="P236"/>
      <c r="Q236"/>
    </row>
    <row r="237" spans="1:17" x14ac:dyDescent="0.25">
      <c r="A237" t="s">
        <v>19</v>
      </c>
      <c r="B237" s="1" t="s">
        <v>30</v>
      </c>
      <c r="C237" s="1" t="s">
        <v>21</v>
      </c>
      <c r="D237" t="s">
        <v>890</v>
      </c>
      <c r="E237" t="s">
        <v>891</v>
      </c>
      <c r="F237" s="3" t="s">
        <v>892</v>
      </c>
      <c r="G237" s="1" t="s">
        <v>56</v>
      </c>
      <c r="H237" s="1" t="s">
        <v>190</v>
      </c>
      <c r="I237" s="1" t="s">
        <v>57</v>
      </c>
      <c r="J237" s="1" t="s">
        <v>28</v>
      </c>
      <c r="K237" s="1" t="s">
        <v>893</v>
      </c>
      <c r="L237" s="6">
        <v>2.5</v>
      </c>
      <c r="M237" s="30"/>
      <c r="N237" s="6">
        <f>Hinnasto2025[[#This Row],[€ alv0]]*Hinnasto2025[[#This Row],[Til. Kpl]]</f>
        <v>0</v>
      </c>
      <c r="O237"/>
      <c r="P237"/>
      <c r="Q237"/>
    </row>
    <row r="238" spans="1:17" x14ac:dyDescent="0.25">
      <c r="A238" t="s">
        <v>19</v>
      </c>
      <c r="B238" s="1"/>
      <c r="C238" s="1" t="s">
        <v>21</v>
      </c>
      <c r="D238" t="s">
        <v>894</v>
      </c>
      <c r="E238" t="s">
        <v>891</v>
      </c>
      <c r="F238" s="3"/>
      <c r="G238" s="1" t="s">
        <v>25</v>
      </c>
      <c r="H238" s="1" t="s">
        <v>35</v>
      </c>
      <c r="I238" s="1" t="s">
        <v>27</v>
      </c>
      <c r="J238" s="1" t="s">
        <v>28</v>
      </c>
      <c r="K238" s="1" t="s">
        <v>895</v>
      </c>
      <c r="L238" s="6">
        <v>2.7</v>
      </c>
      <c r="M238" s="30"/>
      <c r="N238" s="6">
        <f>Hinnasto2025[[#This Row],[€ alv0]]*Hinnasto2025[[#This Row],[Til. Kpl]]</f>
        <v>0</v>
      </c>
      <c r="O238"/>
      <c r="P238"/>
      <c r="Q238"/>
    </row>
    <row r="239" spans="1:17" x14ac:dyDescent="0.25">
      <c r="A239" t="s">
        <v>19</v>
      </c>
      <c r="B239" s="1" t="s">
        <v>30</v>
      </c>
      <c r="C239" s="1" t="s">
        <v>30</v>
      </c>
      <c r="D239" t="s">
        <v>896</v>
      </c>
      <c r="E239" t="s">
        <v>897</v>
      </c>
      <c r="F239" s="3" t="s">
        <v>898</v>
      </c>
      <c r="G239" s="1" t="s">
        <v>129</v>
      </c>
      <c r="H239" s="1" t="s">
        <v>109</v>
      </c>
      <c r="I239" s="1" t="s">
        <v>27</v>
      </c>
      <c r="J239" s="1" t="s">
        <v>28</v>
      </c>
      <c r="K239" s="1" t="s">
        <v>899</v>
      </c>
      <c r="L239" s="6">
        <v>2.2999999999999998</v>
      </c>
      <c r="M239" s="30"/>
      <c r="N239" s="6">
        <f>Hinnasto2025[[#This Row],[€ alv0]]*Hinnasto2025[[#This Row],[Til. Kpl]]</f>
        <v>0</v>
      </c>
      <c r="O239"/>
      <c r="P239"/>
      <c r="Q239"/>
    </row>
    <row r="240" spans="1:17" x14ac:dyDescent="0.25">
      <c r="A240" t="s">
        <v>19</v>
      </c>
      <c r="B240" s="1" t="s">
        <v>30</v>
      </c>
      <c r="C240" s="1"/>
      <c r="D240" t="s">
        <v>900</v>
      </c>
      <c r="E240" t="s">
        <v>901</v>
      </c>
      <c r="F240" s="3" t="s">
        <v>902</v>
      </c>
      <c r="G240" s="1" t="s">
        <v>86</v>
      </c>
      <c r="H240" s="1" t="s">
        <v>26</v>
      </c>
      <c r="I240" s="1" t="s">
        <v>72</v>
      </c>
      <c r="J240" s="1" t="s">
        <v>28</v>
      </c>
      <c r="K240" s="1" t="s">
        <v>903</v>
      </c>
      <c r="L240" s="6">
        <v>2.2999999999999998</v>
      </c>
      <c r="M240" s="30"/>
      <c r="N240" s="6">
        <f>Hinnasto2025[[#This Row],[€ alv0]]*Hinnasto2025[[#This Row],[Til. Kpl]]</f>
        <v>0</v>
      </c>
      <c r="O240"/>
      <c r="P240"/>
      <c r="Q240"/>
    </row>
    <row r="241" spans="1:17" x14ac:dyDescent="0.25">
      <c r="A241" t="s">
        <v>19</v>
      </c>
      <c r="B241" s="1" t="s">
        <v>30</v>
      </c>
      <c r="C241" s="1" t="s">
        <v>30</v>
      </c>
      <c r="D241" t="s">
        <v>904</v>
      </c>
      <c r="E241" t="s">
        <v>905</v>
      </c>
      <c r="F241" s="3" t="s">
        <v>906</v>
      </c>
      <c r="G241" s="1" t="s">
        <v>70</v>
      </c>
      <c r="H241" s="1" t="s">
        <v>26</v>
      </c>
      <c r="I241" s="1" t="s">
        <v>72</v>
      </c>
      <c r="J241" s="1" t="s">
        <v>28</v>
      </c>
      <c r="K241" s="1" t="s">
        <v>907</v>
      </c>
      <c r="L241" s="6">
        <v>2.4</v>
      </c>
      <c r="M241" s="30"/>
      <c r="N241" s="6">
        <f>Hinnasto2025[[#This Row],[€ alv0]]*Hinnasto2025[[#This Row],[Til. Kpl]]</f>
        <v>0</v>
      </c>
      <c r="O241"/>
      <c r="P241"/>
      <c r="Q241"/>
    </row>
    <row r="242" spans="1:17" x14ac:dyDescent="0.25">
      <c r="A242" t="s">
        <v>19</v>
      </c>
      <c r="B242" s="1" t="s">
        <v>30</v>
      </c>
      <c r="C242" s="1" t="s">
        <v>21</v>
      </c>
      <c r="D242" t="s">
        <v>908</v>
      </c>
      <c r="E242" t="s">
        <v>909</v>
      </c>
      <c r="F242" s="3" t="s">
        <v>910</v>
      </c>
      <c r="G242" s="1" t="s">
        <v>86</v>
      </c>
      <c r="H242" s="1" t="s">
        <v>26</v>
      </c>
      <c r="I242" s="1" t="s">
        <v>72</v>
      </c>
      <c r="J242" s="1" t="s">
        <v>28</v>
      </c>
      <c r="K242" s="1" t="s">
        <v>911</v>
      </c>
      <c r="L242" s="6">
        <v>2.4</v>
      </c>
      <c r="M242" s="30"/>
      <c r="N242" s="6">
        <f>Hinnasto2025[[#This Row],[€ alv0]]*Hinnasto2025[[#This Row],[Til. Kpl]]</f>
        <v>0</v>
      </c>
      <c r="O242"/>
      <c r="P242"/>
      <c r="Q242"/>
    </row>
    <row r="243" spans="1:17" x14ac:dyDescent="0.25">
      <c r="A243" t="s">
        <v>19</v>
      </c>
      <c r="B243" s="1" t="s">
        <v>20</v>
      </c>
      <c r="C243" s="1" t="s">
        <v>30</v>
      </c>
      <c r="D243" t="s">
        <v>912</v>
      </c>
      <c r="E243" t="s">
        <v>913</v>
      </c>
      <c r="F243" s="3" t="s">
        <v>914</v>
      </c>
      <c r="G243" s="1" t="s">
        <v>639</v>
      </c>
      <c r="H243" s="1" t="s">
        <v>71</v>
      </c>
      <c r="I243" s="1" t="s">
        <v>130</v>
      </c>
      <c r="J243" s="1" t="s">
        <v>28</v>
      </c>
      <c r="K243" s="1" t="s">
        <v>915</v>
      </c>
      <c r="L243" s="6">
        <v>2.1</v>
      </c>
      <c r="M243" s="30"/>
      <c r="N243" s="6">
        <f>Hinnasto2025[[#This Row],[€ alv0]]*Hinnasto2025[[#This Row],[Til. Kpl]]</f>
        <v>0</v>
      </c>
      <c r="O243"/>
      <c r="P243"/>
      <c r="Q243"/>
    </row>
    <row r="244" spans="1:17" x14ac:dyDescent="0.25">
      <c r="A244" t="s">
        <v>19</v>
      </c>
      <c r="B244" s="1"/>
      <c r="C244" s="1"/>
      <c r="D244" t="s">
        <v>916</v>
      </c>
      <c r="E244" t="s">
        <v>913</v>
      </c>
      <c r="F244" s="3"/>
      <c r="G244" s="1"/>
      <c r="H244" s="1" t="s">
        <v>917</v>
      </c>
      <c r="J244" s="1" t="s">
        <v>28</v>
      </c>
      <c r="K244" s="1" t="s">
        <v>918</v>
      </c>
      <c r="L244" s="6">
        <v>2.15</v>
      </c>
      <c r="M244" s="30"/>
      <c r="N244" s="6">
        <f>Hinnasto2025[[#This Row],[€ alv0]]*Hinnasto2025[[#This Row],[Til. Kpl]]</f>
        <v>0</v>
      </c>
      <c r="O244"/>
      <c r="P244"/>
      <c r="Q244"/>
    </row>
    <row r="245" spans="1:17" x14ac:dyDescent="0.25">
      <c r="A245" t="s">
        <v>19</v>
      </c>
      <c r="B245" s="1" t="s">
        <v>30</v>
      </c>
      <c r="C245" s="1" t="s">
        <v>21</v>
      </c>
      <c r="D245" t="s">
        <v>919</v>
      </c>
      <c r="E245" t="s">
        <v>920</v>
      </c>
      <c r="F245" s="3" t="s">
        <v>921</v>
      </c>
      <c r="G245" s="1" t="s">
        <v>86</v>
      </c>
      <c r="H245" s="1" t="s">
        <v>71</v>
      </c>
      <c r="I245" s="1" t="s">
        <v>27</v>
      </c>
      <c r="J245" s="1" t="s">
        <v>28</v>
      </c>
      <c r="K245" s="1" t="s">
        <v>922</v>
      </c>
      <c r="L245" s="6">
        <v>1.95</v>
      </c>
      <c r="M245" s="30"/>
      <c r="N245" s="6">
        <f>Hinnasto2025[[#This Row],[€ alv0]]*Hinnasto2025[[#This Row],[Til. Kpl]]</f>
        <v>0</v>
      </c>
      <c r="O245"/>
      <c r="P245"/>
      <c r="Q245"/>
    </row>
    <row r="246" spans="1:17" x14ac:dyDescent="0.25">
      <c r="A246" t="s">
        <v>19</v>
      </c>
      <c r="B246" s="1" t="s">
        <v>20</v>
      </c>
      <c r="C246" s="1" t="s">
        <v>30</v>
      </c>
      <c r="D246" t="s">
        <v>923</v>
      </c>
      <c r="E246" t="s">
        <v>924</v>
      </c>
      <c r="F246" s="3" t="s">
        <v>925</v>
      </c>
      <c r="G246" s="1" t="s">
        <v>62</v>
      </c>
      <c r="H246" s="1" t="s">
        <v>26</v>
      </c>
      <c r="I246" s="1" t="s">
        <v>72</v>
      </c>
      <c r="J246" s="1" t="s">
        <v>28</v>
      </c>
      <c r="K246" s="1" t="s">
        <v>926</v>
      </c>
      <c r="L246" s="6">
        <v>2.1</v>
      </c>
      <c r="M246" s="30"/>
      <c r="N246" s="6">
        <f>Hinnasto2025[[#This Row],[€ alv0]]*Hinnasto2025[[#This Row],[Til. Kpl]]</f>
        <v>0</v>
      </c>
      <c r="O246"/>
      <c r="P246"/>
      <c r="Q246"/>
    </row>
    <row r="247" spans="1:17" x14ac:dyDescent="0.25">
      <c r="A247" t="s">
        <v>19</v>
      </c>
      <c r="B247" s="1" t="s">
        <v>30</v>
      </c>
      <c r="C247" s="1" t="s">
        <v>30</v>
      </c>
      <c r="D247" t="s">
        <v>927</v>
      </c>
      <c r="E247" t="s">
        <v>928</v>
      </c>
      <c r="F247" s="3" t="s">
        <v>929</v>
      </c>
      <c r="G247" s="1" t="s">
        <v>62</v>
      </c>
      <c r="H247" s="1" t="s">
        <v>71</v>
      </c>
      <c r="I247" s="1" t="s">
        <v>57</v>
      </c>
      <c r="J247" s="1" t="s">
        <v>28</v>
      </c>
      <c r="K247" s="1" t="s">
        <v>930</v>
      </c>
      <c r="L247" s="6">
        <v>2.2000000000000002</v>
      </c>
      <c r="M247" s="30"/>
      <c r="N247" s="6">
        <f>Hinnasto2025[[#This Row],[€ alv0]]*Hinnasto2025[[#This Row],[Til. Kpl]]</f>
        <v>0</v>
      </c>
      <c r="O247"/>
      <c r="P247"/>
      <c r="Q247"/>
    </row>
    <row r="248" spans="1:17" x14ac:dyDescent="0.25">
      <c r="A248" t="s">
        <v>19</v>
      </c>
      <c r="B248" s="1" t="s">
        <v>30</v>
      </c>
      <c r="C248" s="1" t="s">
        <v>30</v>
      </c>
      <c r="D248" t="s">
        <v>931</v>
      </c>
      <c r="E248" t="s">
        <v>932</v>
      </c>
      <c r="F248" s="3" t="s">
        <v>933</v>
      </c>
      <c r="G248" s="1" t="s">
        <v>77</v>
      </c>
      <c r="H248" s="1" t="s">
        <v>109</v>
      </c>
      <c r="I248" s="1" t="s">
        <v>57</v>
      </c>
      <c r="J248" s="1" t="s">
        <v>28</v>
      </c>
      <c r="K248" s="1" t="s">
        <v>934</v>
      </c>
      <c r="L248" s="6">
        <v>2.2999999999999998</v>
      </c>
      <c r="M248" s="30"/>
      <c r="N248" s="6">
        <f>Hinnasto2025[[#This Row],[€ alv0]]*Hinnasto2025[[#This Row],[Til. Kpl]]</f>
        <v>0</v>
      </c>
      <c r="O248"/>
      <c r="P248"/>
      <c r="Q248"/>
    </row>
    <row r="249" spans="1:17" x14ac:dyDescent="0.25">
      <c r="A249" t="s">
        <v>19</v>
      </c>
      <c r="B249" s="1" t="s">
        <v>30</v>
      </c>
      <c r="C249" s="1" t="s">
        <v>21</v>
      </c>
      <c r="D249" t="s">
        <v>935</v>
      </c>
      <c r="E249" t="s">
        <v>936</v>
      </c>
      <c r="F249" s="3" t="s">
        <v>937</v>
      </c>
      <c r="G249" s="1" t="s">
        <v>70</v>
      </c>
      <c r="H249" s="1" t="s">
        <v>71</v>
      </c>
      <c r="I249" s="1" t="s">
        <v>27</v>
      </c>
      <c r="J249" s="1" t="s">
        <v>28</v>
      </c>
      <c r="K249" s="1" t="s">
        <v>938</v>
      </c>
      <c r="L249" s="6">
        <v>2.2000000000000002</v>
      </c>
      <c r="M249" s="30"/>
      <c r="N249" s="6">
        <f>Hinnasto2025[[#This Row],[€ alv0]]*Hinnasto2025[[#This Row],[Til. Kpl]]</f>
        <v>0</v>
      </c>
      <c r="O249"/>
      <c r="P249"/>
      <c r="Q249"/>
    </row>
    <row r="250" spans="1:17" x14ac:dyDescent="0.25">
      <c r="A250" t="s">
        <v>19</v>
      </c>
      <c r="B250" s="1" t="s">
        <v>30</v>
      </c>
      <c r="C250" s="1" t="s">
        <v>21</v>
      </c>
      <c r="D250" t="s">
        <v>939</v>
      </c>
      <c r="E250" t="s">
        <v>940</v>
      </c>
      <c r="F250" s="3" t="s">
        <v>941</v>
      </c>
      <c r="G250" s="1" t="s">
        <v>70</v>
      </c>
      <c r="H250" s="1" t="s">
        <v>71</v>
      </c>
      <c r="I250" s="1" t="s">
        <v>50</v>
      </c>
      <c r="J250" s="1" t="s">
        <v>28</v>
      </c>
      <c r="K250" s="1" t="s">
        <v>942</v>
      </c>
      <c r="L250" s="6">
        <v>2.2000000000000002</v>
      </c>
      <c r="M250" s="30"/>
      <c r="N250" s="6">
        <f>Hinnasto2025[[#This Row],[€ alv0]]*Hinnasto2025[[#This Row],[Til. Kpl]]</f>
        <v>0</v>
      </c>
      <c r="O250"/>
      <c r="P250"/>
      <c r="Q250"/>
    </row>
    <row r="251" spans="1:17" x14ac:dyDescent="0.25">
      <c r="A251" t="s">
        <v>19</v>
      </c>
      <c r="B251" s="1" t="s">
        <v>30</v>
      </c>
      <c r="C251" s="1" t="s">
        <v>30</v>
      </c>
      <c r="D251" t="s">
        <v>943</v>
      </c>
      <c r="E251" t="s">
        <v>944</v>
      </c>
      <c r="F251" s="3" t="s">
        <v>945</v>
      </c>
      <c r="G251" s="1" t="s">
        <v>639</v>
      </c>
      <c r="H251" s="1" t="s">
        <v>26</v>
      </c>
      <c r="I251" s="1" t="s">
        <v>27</v>
      </c>
      <c r="J251" s="1" t="s">
        <v>28</v>
      </c>
      <c r="K251" s="1" t="s">
        <v>946</v>
      </c>
      <c r="L251" s="6">
        <v>2.2999999999999998</v>
      </c>
      <c r="M251" s="30"/>
      <c r="N251" s="6">
        <f>Hinnasto2025[[#This Row],[€ alv0]]*Hinnasto2025[[#This Row],[Til. Kpl]]</f>
        <v>0</v>
      </c>
      <c r="O251"/>
      <c r="P251"/>
      <c r="Q251"/>
    </row>
    <row r="252" spans="1:17" x14ac:dyDescent="0.25">
      <c r="A252" t="s">
        <v>19</v>
      </c>
      <c r="B252" s="1" t="s">
        <v>30</v>
      </c>
      <c r="C252" s="1" t="s">
        <v>30</v>
      </c>
      <c r="D252" t="s">
        <v>947</v>
      </c>
      <c r="E252" t="s">
        <v>932</v>
      </c>
      <c r="F252" s="3" t="s">
        <v>30</v>
      </c>
      <c r="G252" s="1" t="s">
        <v>25</v>
      </c>
      <c r="H252" s="1" t="s">
        <v>109</v>
      </c>
      <c r="I252" s="1" t="s">
        <v>27</v>
      </c>
      <c r="J252" s="1" t="s">
        <v>51</v>
      </c>
      <c r="K252" s="1" t="s">
        <v>948</v>
      </c>
      <c r="L252" s="6">
        <v>2.4500000000000002</v>
      </c>
      <c r="M252" s="30"/>
      <c r="N252" s="6">
        <f>Hinnasto2025[[#This Row],[€ alv0]]*Hinnasto2025[[#This Row],[Til. Kpl]]</f>
        <v>0</v>
      </c>
      <c r="O252"/>
      <c r="P252"/>
      <c r="Q252"/>
    </row>
    <row r="253" spans="1:17" x14ac:dyDescent="0.25">
      <c r="A253" t="s">
        <v>19</v>
      </c>
      <c r="B253" s="1" t="s">
        <v>30</v>
      </c>
      <c r="C253" s="1" t="s">
        <v>30</v>
      </c>
      <c r="D253" t="s">
        <v>949</v>
      </c>
      <c r="E253" t="s">
        <v>950</v>
      </c>
      <c r="F253" s="3" t="s">
        <v>951</v>
      </c>
      <c r="G253" s="1" t="s">
        <v>62</v>
      </c>
      <c r="H253" s="1" t="s">
        <v>71</v>
      </c>
      <c r="I253" s="1" t="s">
        <v>50</v>
      </c>
      <c r="J253" s="1" t="s">
        <v>28</v>
      </c>
      <c r="K253" s="1" t="s">
        <v>952</v>
      </c>
      <c r="L253" s="6">
        <v>2.1</v>
      </c>
      <c r="M253" s="30"/>
      <c r="N253" s="6">
        <f>Hinnasto2025[[#This Row],[€ alv0]]*Hinnasto2025[[#This Row],[Til. Kpl]]</f>
        <v>0</v>
      </c>
      <c r="O253"/>
      <c r="P253"/>
      <c r="Q253"/>
    </row>
    <row r="254" spans="1:17" x14ac:dyDescent="0.25">
      <c r="A254" t="s">
        <v>19</v>
      </c>
      <c r="B254" s="1"/>
      <c r="C254" s="1"/>
      <c r="D254" t="s">
        <v>953</v>
      </c>
      <c r="E254" t="s">
        <v>932</v>
      </c>
      <c r="F254" s="3"/>
      <c r="G254" s="1" t="s">
        <v>77</v>
      </c>
      <c r="H254" s="1" t="s">
        <v>954</v>
      </c>
      <c r="I254" s="1" t="s">
        <v>27</v>
      </c>
      <c r="J254" s="1" t="s">
        <v>28</v>
      </c>
      <c r="K254" s="1" t="s">
        <v>955</v>
      </c>
      <c r="L254" s="6">
        <v>2.4500000000000002</v>
      </c>
      <c r="M254" s="30"/>
      <c r="N254" s="6">
        <f>Hinnasto2025[[#This Row],[€ alv0]]*Hinnasto2025[[#This Row],[Til. Kpl]]</f>
        <v>0</v>
      </c>
      <c r="O254"/>
      <c r="P254"/>
      <c r="Q254"/>
    </row>
    <row r="255" spans="1:17" x14ac:dyDescent="0.25">
      <c r="A255" t="s">
        <v>19</v>
      </c>
      <c r="B255" s="1" t="s">
        <v>30</v>
      </c>
      <c r="C255" s="1" t="s">
        <v>30</v>
      </c>
      <c r="D255" t="s">
        <v>956</v>
      </c>
      <c r="E255" t="s">
        <v>957</v>
      </c>
      <c r="F255" s="3" t="s">
        <v>958</v>
      </c>
      <c r="G255" s="1" t="s">
        <v>70</v>
      </c>
      <c r="H255" s="1" t="s">
        <v>109</v>
      </c>
      <c r="I255" s="1" t="s">
        <v>50</v>
      </c>
      <c r="J255" s="1" t="s">
        <v>28</v>
      </c>
      <c r="K255" s="1" t="s">
        <v>959</v>
      </c>
      <c r="L255" s="6">
        <v>2.2000000000000002</v>
      </c>
      <c r="M255" s="30"/>
      <c r="N255" s="6">
        <f>Hinnasto2025[[#This Row],[€ alv0]]*Hinnasto2025[[#This Row],[Til. Kpl]]</f>
        <v>0</v>
      </c>
      <c r="O255"/>
      <c r="P255"/>
      <c r="Q255"/>
    </row>
    <row r="256" spans="1:17" x14ac:dyDescent="0.25">
      <c r="A256" t="s">
        <v>19</v>
      </c>
      <c r="B256" s="1" t="s">
        <v>20</v>
      </c>
      <c r="C256" s="1" t="s">
        <v>30</v>
      </c>
      <c r="D256" t="s">
        <v>960</v>
      </c>
      <c r="E256" t="s">
        <v>961</v>
      </c>
      <c r="F256" s="3" t="s">
        <v>30</v>
      </c>
      <c r="G256" s="1" t="s">
        <v>77</v>
      </c>
      <c r="H256" s="1" t="s">
        <v>30</v>
      </c>
      <c r="I256" s="1" t="s">
        <v>145</v>
      </c>
      <c r="J256" s="1" t="s">
        <v>28</v>
      </c>
      <c r="K256" s="1" t="s">
        <v>962</v>
      </c>
      <c r="L256" s="6">
        <v>2.2999999999999998</v>
      </c>
      <c r="M256" s="30"/>
      <c r="N256" s="6">
        <f>Hinnasto2025[[#This Row],[€ alv0]]*Hinnasto2025[[#This Row],[Til. Kpl]]</f>
        <v>0</v>
      </c>
      <c r="O256"/>
      <c r="P256"/>
      <c r="Q256"/>
    </row>
    <row r="257" spans="1:17" x14ac:dyDescent="0.25">
      <c r="A257" t="s">
        <v>19</v>
      </c>
      <c r="B257" s="1" t="s">
        <v>30</v>
      </c>
      <c r="C257" s="1" t="s">
        <v>30</v>
      </c>
      <c r="D257" t="s">
        <v>963</v>
      </c>
      <c r="E257" t="s">
        <v>964</v>
      </c>
      <c r="F257" s="3" t="s">
        <v>30</v>
      </c>
      <c r="G257" s="1" t="s">
        <v>277</v>
      </c>
      <c r="H257" s="1" t="s">
        <v>109</v>
      </c>
      <c r="I257" s="1" t="s">
        <v>27</v>
      </c>
      <c r="J257" s="1" t="s">
        <v>28</v>
      </c>
      <c r="K257" s="1" t="s">
        <v>965</v>
      </c>
      <c r="L257" s="6">
        <v>2.2999999999999998</v>
      </c>
      <c r="M257" s="30"/>
      <c r="N257" s="6">
        <f>Hinnasto2025[[#This Row],[€ alv0]]*Hinnasto2025[[#This Row],[Til. Kpl]]</f>
        <v>0</v>
      </c>
      <c r="O257"/>
      <c r="P257"/>
      <c r="Q257"/>
    </row>
    <row r="258" spans="1:17" x14ac:dyDescent="0.25">
      <c r="A258" t="s">
        <v>19</v>
      </c>
      <c r="B258" s="1" t="s">
        <v>30</v>
      </c>
      <c r="C258" s="1" t="s">
        <v>30</v>
      </c>
      <c r="D258" t="s">
        <v>966</v>
      </c>
      <c r="E258" t="s">
        <v>967</v>
      </c>
      <c r="F258" s="3" t="s">
        <v>968</v>
      </c>
      <c r="G258" s="1" t="s">
        <v>113</v>
      </c>
      <c r="H258" s="1" t="s">
        <v>109</v>
      </c>
      <c r="I258" s="1" t="s">
        <v>27</v>
      </c>
      <c r="J258" s="1" t="s">
        <v>28</v>
      </c>
      <c r="K258" s="1" t="s">
        <v>969</v>
      </c>
      <c r="L258" s="6">
        <v>2.2999999999999998</v>
      </c>
      <c r="M258" s="30"/>
      <c r="N258" s="6">
        <f>Hinnasto2025[[#This Row],[€ alv0]]*Hinnasto2025[[#This Row],[Til. Kpl]]</f>
        <v>0</v>
      </c>
      <c r="O258"/>
      <c r="P258"/>
      <c r="Q258"/>
    </row>
    <row r="259" spans="1:17" x14ac:dyDescent="0.25">
      <c r="A259" t="s">
        <v>19</v>
      </c>
      <c r="B259" s="1" t="s">
        <v>20</v>
      </c>
      <c r="C259" s="1" t="s">
        <v>21</v>
      </c>
      <c r="D259" t="s">
        <v>970</v>
      </c>
      <c r="E259" t="s">
        <v>971</v>
      </c>
      <c r="F259" s="3" t="s">
        <v>972</v>
      </c>
      <c r="G259" s="1" t="s">
        <v>25</v>
      </c>
      <c r="H259" s="1" t="s">
        <v>109</v>
      </c>
      <c r="I259" s="1" t="s">
        <v>72</v>
      </c>
      <c r="J259" s="1" t="s">
        <v>28</v>
      </c>
      <c r="K259" s="1" t="s">
        <v>973</v>
      </c>
      <c r="L259" s="6">
        <v>2.15</v>
      </c>
      <c r="M259" s="30"/>
      <c r="N259" s="6">
        <f>Hinnasto2025[[#This Row],[€ alv0]]*Hinnasto2025[[#This Row],[Til. Kpl]]</f>
        <v>0</v>
      </c>
      <c r="O259"/>
      <c r="P259"/>
      <c r="Q259"/>
    </row>
    <row r="260" spans="1:17" x14ac:dyDescent="0.25">
      <c r="A260" t="s">
        <v>19</v>
      </c>
      <c r="B260" s="1" t="s">
        <v>30</v>
      </c>
      <c r="C260" s="1" t="s">
        <v>21</v>
      </c>
      <c r="D260" t="s">
        <v>974</v>
      </c>
      <c r="E260" t="s">
        <v>975</v>
      </c>
      <c r="F260" s="3" t="s">
        <v>30</v>
      </c>
      <c r="G260" s="1" t="s">
        <v>70</v>
      </c>
      <c r="H260" s="1" t="s">
        <v>30</v>
      </c>
      <c r="I260" s="1" t="s">
        <v>30</v>
      </c>
      <c r="J260" s="1" t="s">
        <v>28</v>
      </c>
      <c r="K260" s="1" t="s">
        <v>976</v>
      </c>
      <c r="L260" s="6">
        <v>2.2999999999999998</v>
      </c>
      <c r="M260" s="30"/>
      <c r="N260" s="6">
        <f>Hinnasto2025[[#This Row],[€ alv0]]*Hinnasto2025[[#This Row],[Til. Kpl]]</f>
        <v>0</v>
      </c>
      <c r="O260"/>
      <c r="P260"/>
      <c r="Q260"/>
    </row>
    <row r="261" spans="1:17" x14ac:dyDescent="0.25">
      <c r="A261" t="s">
        <v>19</v>
      </c>
      <c r="B261" s="1" t="s">
        <v>20</v>
      </c>
      <c r="C261" s="1" t="s">
        <v>21</v>
      </c>
      <c r="D261" t="s">
        <v>977</v>
      </c>
      <c r="E261" t="s">
        <v>978</v>
      </c>
      <c r="F261" s="3" t="s">
        <v>979</v>
      </c>
      <c r="G261" s="1" t="s">
        <v>129</v>
      </c>
      <c r="H261" s="1" t="s">
        <v>71</v>
      </c>
      <c r="I261" s="1" t="s">
        <v>27</v>
      </c>
      <c r="J261" s="1" t="s">
        <v>28</v>
      </c>
      <c r="K261" s="1" t="s">
        <v>980</v>
      </c>
      <c r="L261" s="6">
        <v>2.2000000000000002</v>
      </c>
      <c r="M261" s="30"/>
      <c r="N261" s="6">
        <f>Hinnasto2025[[#This Row],[€ alv0]]*Hinnasto2025[[#This Row],[Til. Kpl]]</f>
        <v>0</v>
      </c>
      <c r="O261"/>
      <c r="P261"/>
      <c r="Q261"/>
    </row>
    <row r="262" spans="1:17" x14ac:dyDescent="0.25">
      <c r="A262" t="s">
        <v>19</v>
      </c>
      <c r="B262" s="1" t="s">
        <v>30</v>
      </c>
      <c r="C262" s="1" t="s">
        <v>21</v>
      </c>
      <c r="D262" t="s">
        <v>981</v>
      </c>
      <c r="E262" t="s">
        <v>982</v>
      </c>
      <c r="F262" s="3" t="s">
        <v>983</v>
      </c>
      <c r="G262" s="1" t="s">
        <v>77</v>
      </c>
      <c r="H262" s="1" t="s">
        <v>30</v>
      </c>
      <c r="I262" s="1" t="s">
        <v>145</v>
      </c>
      <c r="J262" s="1" t="s">
        <v>28</v>
      </c>
      <c r="K262" s="1" t="s">
        <v>984</v>
      </c>
      <c r="L262" s="6">
        <v>2.75</v>
      </c>
      <c r="M262" s="30"/>
      <c r="N262" s="6">
        <f>Hinnasto2025[[#This Row],[€ alv0]]*Hinnasto2025[[#This Row],[Til. Kpl]]</f>
        <v>0</v>
      </c>
      <c r="O262"/>
      <c r="P262"/>
      <c r="Q262"/>
    </row>
    <row r="263" spans="1:17" x14ac:dyDescent="0.25">
      <c r="A263" t="s">
        <v>19</v>
      </c>
      <c r="B263" s="1" t="s">
        <v>30</v>
      </c>
      <c r="C263" s="1" t="s">
        <v>21</v>
      </c>
      <c r="D263" t="s">
        <v>985</v>
      </c>
      <c r="E263" t="s">
        <v>986</v>
      </c>
      <c r="F263" s="3" t="s">
        <v>987</v>
      </c>
      <c r="G263" s="1" t="s">
        <v>25</v>
      </c>
      <c r="H263" s="1" t="s">
        <v>109</v>
      </c>
      <c r="I263" s="1" t="s">
        <v>72</v>
      </c>
      <c r="J263" s="1" t="s">
        <v>28</v>
      </c>
      <c r="K263" s="1" t="s">
        <v>988</v>
      </c>
      <c r="L263" s="6">
        <v>2.75</v>
      </c>
      <c r="M263" s="30"/>
      <c r="N263" s="6">
        <f>Hinnasto2025[[#This Row],[€ alv0]]*Hinnasto2025[[#This Row],[Til. Kpl]]</f>
        <v>0</v>
      </c>
      <c r="O263"/>
      <c r="P263"/>
      <c r="Q263"/>
    </row>
    <row r="264" spans="1:17" x14ac:dyDescent="0.25">
      <c r="A264" t="s">
        <v>19</v>
      </c>
      <c r="B264" s="1" t="s">
        <v>30</v>
      </c>
      <c r="C264" s="1" t="s">
        <v>21</v>
      </c>
      <c r="D264" t="s">
        <v>989</v>
      </c>
      <c r="E264" t="s">
        <v>990</v>
      </c>
      <c r="F264" s="3" t="s">
        <v>991</v>
      </c>
      <c r="G264" s="1" t="s">
        <v>77</v>
      </c>
      <c r="H264" s="1" t="s">
        <v>63</v>
      </c>
      <c r="I264" s="1" t="s">
        <v>72</v>
      </c>
      <c r="J264" s="1" t="s">
        <v>28</v>
      </c>
      <c r="K264" s="1" t="s">
        <v>992</v>
      </c>
      <c r="L264" s="6">
        <v>1.95</v>
      </c>
      <c r="M264" s="30"/>
      <c r="N264" s="6">
        <f>Hinnasto2025[[#This Row],[€ alv0]]*Hinnasto2025[[#This Row],[Til. Kpl]]</f>
        <v>0</v>
      </c>
      <c r="O264"/>
      <c r="P264"/>
      <c r="Q264"/>
    </row>
    <row r="265" spans="1:17" x14ac:dyDescent="0.25">
      <c r="A265" t="s">
        <v>19</v>
      </c>
      <c r="B265" s="1" t="s">
        <v>30</v>
      </c>
      <c r="C265" s="1" t="s">
        <v>30</v>
      </c>
      <c r="D265" t="s">
        <v>993</v>
      </c>
      <c r="E265" t="s">
        <v>994</v>
      </c>
      <c r="F265" s="3" t="s">
        <v>30</v>
      </c>
      <c r="G265" s="1" t="s">
        <v>639</v>
      </c>
      <c r="H265" s="1" t="s">
        <v>109</v>
      </c>
      <c r="I265" s="1" t="s">
        <v>72</v>
      </c>
      <c r="J265" s="1" t="s">
        <v>28</v>
      </c>
      <c r="K265" s="1" t="s">
        <v>995</v>
      </c>
      <c r="L265" s="6">
        <v>2.2999999999999998</v>
      </c>
      <c r="M265" s="30"/>
      <c r="N265" s="6">
        <f>Hinnasto2025[[#This Row],[€ alv0]]*Hinnasto2025[[#This Row],[Til. Kpl]]</f>
        <v>0</v>
      </c>
      <c r="O265"/>
      <c r="P265"/>
      <c r="Q265"/>
    </row>
    <row r="266" spans="1:17" x14ac:dyDescent="0.25">
      <c r="A266" t="s">
        <v>19</v>
      </c>
      <c r="B266" s="1" t="s">
        <v>20</v>
      </c>
      <c r="C266" s="1" t="s">
        <v>21</v>
      </c>
      <c r="D266" t="s">
        <v>996</v>
      </c>
      <c r="E266" t="s">
        <v>997</v>
      </c>
      <c r="F266" s="3" t="s">
        <v>998</v>
      </c>
      <c r="G266" s="1" t="s">
        <v>70</v>
      </c>
      <c r="H266" s="1" t="s">
        <v>182</v>
      </c>
      <c r="I266" s="1" t="s">
        <v>72</v>
      </c>
      <c r="J266" s="1" t="s">
        <v>28</v>
      </c>
      <c r="K266" s="1" t="s">
        <v>999</v>
      </c>
      <c r="L266" s="6">
        <v>2.2000000000000002</v>
      </c>
      <c r="M266" s="30"/>
      <c r="N266" s="6">
        <f>Hinnasto2025[[#This Row],[€ alv0]]*Hinnasto2025[[#This Row],[Til. Kpl]]</f>
        <v>0</v>
      </c>
      <c r="O266"/>
      <c r="P266"/>
      <c r="Q266"/>
    </row>
    <row r="267" spans="1:17" x14ac:dyDescent="0.25">
      <c r="A267" t="s">
        <v>19</v>
      </c>
      <c r="B267" s="1" t="s">
        <v>30</v>
      </c>
      <c r="C267" s="1" t="s">
        <v>30</v>
      </c>
      <c r="D267" t="s">
        <v>1000</v>
      </c>
      <c r="E267" t="s">
        <v>1001</v>
      </c>
      <c r="F267" s="3" t="s">
        <v>1002</v>
      </c>
      <c r="G267" s="1" t="s">
        <v>113</v>
      </c>
      <c r="H267" s="1" t="s">
        <v>26</v>
      </c>
      <c r="I267" s="1" t="s">
        <v>63</v>
      </c>
      <c r="J267" s="1" t="s">
        <v>28</v>
      </c>
      <c r="K267" s="1" t="s">
        <v>1003</v>
      </c>
      <c r="L267" s="6">
        <v>2.2999999999999998</v>
      </c>
      <c r="M267" s="30"/>
      <c r="N267" s="6">
        <f>Hinnasto2025[[#This Row],[€ alv0]]*Hinnasto2025[[#This Row],[Til. Kpl]]</f>
        <v>0</v>
      </c>
      <c r="O267"/>
      <c r="P267"/>
      <c r="Q267"/>
    </row>
    <row r="268" spans="1:17" x14ac:dyDescent="0.25">
      <c r="A268" t="s">
        <v>19</v>
      </c>
      <c r="B268" s="1" t="s">
        <v>30</v>
      </c>
      <c r="C268" s="1" t="s">
        <v>21</v>
      </c>
      <c r="D268" t="s">
        <v>1004</v>
      </c>
      <c r="E268" t="s">
        <v>1005</v>
      </c>
      <c r="F268" s="3" t="s">
        <v>30</v>
      </c>
      <c r="G268" s="1" t="s">
        <v>86</v>
      </c>
      <c r="H268" s="1" t="s">
        <v>26</v>
      </c>
      <c r="I268" s="1" t="s">
        <v>27</v>
      </c>
      <c r="J268" s="1" t="s">
        <v>28</v>
      </c>
      <c r="K268" s="1" t="s">
        <v>1006</v>
      </c>
      <c r="L268" s="6">
        <v>2.2999999999999998</v>
      </c>
      <c r="M268" s="30"/>
      <c r="N268" s="6">
        <f>Hinnasto2025[[#This Row],[€ alv0]]*Hinnasto2025[[#This Row],[Til. Kpl]]</f>
        <v>0</v>
      </c>
      <c r="O268"/>
      <c r="P268"/>
      <c r="Q268"/>
    </row>
    <row r="269" spans="1:17" x14ac:dyDescent="0.25">
      <c r="A269" t="s">
        <v>19</v>
      </c>
      <c r="B269" s="1" t="s">
        <v>30</v>
      </c>
      <c r="C269" s="1" t="s">
        <v>21</v>
      </c>
      <c r="D269" t="s">
        <v>1007</v>
      </c>
      <c r="E269" t="s">
        <v>1008</v>
      </c>
      <c r="F269" s="3" t="s">
        <v>1009</v>
      </c>
      <c r="G269" s="1" t="s">
        <v>187</v>
      </c>
      <c r="H269" s="1" t="s">
        <v>30</v>
      </c>
      <c r="I269" s="1" t="s">
        <v>145</v>
      </c>
      <c r="J269" s="1" t="s">
        <v>28</v>
      </c>
      <c r="K269" s="1" t="s">
        <v>1010</v>
      </c>
      <c r="L269" s="6">
        <v>2.4500000000000002</v>
      </c>
      <c r="M269" s="30"/>
      <c r="N269" s="6">
        <f>Hinnasto2025[[#This Row],[€ alv0]]*Hinnasto2025[[#This Row],[Til. Kpl]]</f>
        <v>0</v>
      </c>
      <c r="O269"/>
      <c r="P269"/>
      <c r="Q269"/>
    </row>
    <row r="270" spans="1:17" x14ac:dyDescent="0.25">
      <c r="A270" t="s">
        <v>19</v>
      </c>
      <c r="B270" s="1" t="s">
        <v>30</v>
      </c>
      <c r="C270" s="1" t="s">
        <v>30</v>
      </c>
      <c r="D270" t="s">
        <v>1011</v>
      </c>
      <c r="E270" t="s">
        <v>1012</v>
      </c>
      <c r="F270" s="3" t="s">
        <v>1013</v>
      </c>
      <c r="G270" s="1" t="s">
        <v>30</v>
      </c>
      <c r="H270" s="1" t="s">
        <v>30</v>
      </c>
      <c r="I270" s="1" t="s">
        <v>490</v>
      </c>
      <c r="J270" s="1" t="s">
        <v>28</v>
      </c>
      <c r="K270" s="1" t="s">
        <v>1014</v>
      </c>
      <c r="L270" s="6">
        <v>2.6</v>
      </c>
      <c r="M270" s="30"/>
      <c r="N270" s="6">
        <f>Hinnasto2025[[#This Row],[€ alv0]]*Hinnasto2025[[#This Row],[Til. Kpl]]</f>
        <v>0</v>
      </c>
      <c r="O270"/>
      <c r="P270"/>
      <c r="Q270"/>
    </row>
    <row r="271" spans="1:17" x14ac:dyDescent="0.25">
      <c r="A271" t="s">
        <v>19</v>
      </c>
      <c r="B271" s="1" t="s">
        <v>20</v>
      </c>
      <c r="C271" s="1" t="s">
        <v>21</v>
      </c>
      <c r="D271" t="s">
        <v>1015</v>
      </c>
      <c r="E271" t="s">
        <v>1016</v>
      </c>
      <c r="F271" s="3" t="s">
        <v>1017</v>
      </c>
      <c r="G271" s="1" t="s">
        <v>34</v>
      </c>
      <c r="H271" s="1" t="s">
        <v>71</v>
      </c>
      <c r="I271" s="1" t="s">
        <v>130</v>
      </c>
      <c r="J271" s="1" t="s">
        <v>28</v>
      </c>
      <c r="K271" s="1" t="s">
        <v>1018</v>
      </c>
      <c r="L271" s="6">
        <v>2.2999999999999998</v>
      </c>
      <c r="M271" s="30"/>
      <c r="N271" s="6">
        <f>Hinnasto2025[[#This Row],[€ alv0]]*Hinnasto2025[[#This Row],[Til. Kpl]]</f>
        <v>0</v>
      </c>
      <c r="O271"/>
      <c r="P271"/>
      <c r="Q271"/>
    </row>
    <row r="272" spans="1:17" x14ac:dyDescent="0.25">
      <c r="A272" t="s">
        <v>19</v>
      </c>
      <c r="B272" s="1" t="s">
        <v>20</v>
      </c>
      <c r="C272" s="1" t="s">
        <v>21</v>
      </c>
      <c r="D272" t="s">
        <v>1019</v>
      </c>
      <c r="E272" t="s">
        <v>1020</v>
      </c>
      <c r="F272" s="3" t="s">
        <v>1021</v>
      </c>
      <c r="G272" s="1" t="s">
        <v>803</v>
      </c>
      <c r="H272" s="1" t="s">
        <v>159</v>
      </c>
      <c r="I272" s="1" t="s">
        <v>57</v>
      </c>
      <c r="J272" s="1" t="s">
        <v>28</v>
      </c>
      <c r="K272" s="1" t="s">
        <v>1022</v>
      </c>
      <c r="L272" s="6">
        <v>3.15</v>
      </c>
      <c r="M272" s="30"/>
      <c r="N272" s="6">
        <f>Hinnasto2025[[#This Row],[€ alv0]]*Hinnasto2025[[#This Row],[Til. Kpl]]</f>
        <v>0</v>
      </c>
      <c r="O272"/>
      <c r="P272"/>
      <c r="Q272"/>
    </row>
    <row r="273" spans="1:17" x14ac:dyDescent="0.25">
      <c r="A273" t="s">
        <v>19</v>
      </c>
      <c r="B273" s="1" t="s">
        <v>30</v>
      </c>
      <c r="C273" s="1" t="s">
        <v>30</v>
      </c>
      <c r="D273" t="s">
        <v>1023</v>
      </c>
      <c r="E273" t="s">
        <v>1024</v>
      </c>
      <c r="F273" s="3" t="s">
        <v>1025</v>
      </c>
      <c r="G273" s="1" t="s">
        <v>70</v>
      </c>
      <c r="H273" s="1" t="s">
        <v>71</v>
      </c>
      <c r="I273" s="1" t="s">
        <v>72</v>
      </c>
      <c r="J273" s="1" t="s">
        <v>28</v>
      </c>
      <c r="K273" s="1" t="s">
        <v>1026</v>
      </c>
      <c r="L273" s="6">
        <v>2.2999999999999998</v>
      </c>
      <c r="M273" s="30"/>
      <c r="N273" s="6">
        <f>Hinnasto2025[[#This Row],[€ alv0]]*Hinnasto2025[[#This Row],[Til. Kpl]]</f>
        <v>0</v>
      </c>
      <c r="O273"/>
      <c r="P273"/>
      <c r="Q273"/>
    </row>
    <row r="274" spans="1:17" x14ac:dyDescent="0.25">
      <c r="A274" t="s">
        <v>19</v>
      </c>
      <c r="B274" s="1" t="s">
        <v>20</v>
      </c>
      <c r="C274" s="1" t="s">
        <v>21</v>
      </c>
      <c r="D274" t="s">
        <v>1027</v>
      </c>
      <c r="E274" t="s">
        <v>1028</v>
      </c>
      <c r="F274" s="3" t="s">
        <v>1029</v>
      </c>
      <c r="G274" s="1" t="s">
        <v>187</v>
      </c>
      <c r="H274" s="1" t="s">
        <v>71</v>
      </c>
      <c r="I274" s="1" t="s">
        <v>27</v>
      </c>
      <c r="J274" s="1" t="s">
        <v>28</v>
      </c>
      <c r="K274" s="1" t="s">
        <v>1030</v>
      </c>
      <c r="L274" s="6">
        <v>3.1</v>
      </c>
      <c r="M274" s="30"/>
      <c r="N274" s="6">
        <f>Hinnasto2025[[#This Row],[€ alv0]]*Hinnasto2025[[#This Row],[Til. Kpl]]</f>
        <v>0</v>
      </c>
      <c r="O274"/>
      <c r="P274"/>
      <c r="Q274"/>
    </row>
    <row r="275" spans="1:17" x14ac:dyDescent="0.25">
      <c r="A275" t="s">
        <v>19</v>
      </c>
      <c r="B275" s="1" t="s">
        <v>30</v>
      </c>
      <c r="C275" s="1" t="s">
        <v>21</v>
      </c>
      <c r="D275" t="s">
        <v>1031</v>
      </c>
      <c r="E275" t="s">
        <v>1032</v>
      </c>
      <c r="F275" s="3" t="s">
        <v>1033</v>
      </c>
      <c r="G275" s="1" t="s">
        <v>506</v>
      </c>
      <c r="H275" s="1" t="s">
        <v>71</v>
      </c>
      <c r="I275" s="1" t="s">
        <v>27</v>
      </c>
      <c r="J275" s="1" t="s">
        <v>28</v>
      </c>
      <c r="K275" s="1" t="s">
        <v>1034</v>
      </c>
      <c r="L275" s="6">
        <v>3.1</v>
      </c>
      <c r="M275" s="30"/>
      <c r="N275" s="6">
        <f>Hinnasto2025[[#This Row],[€ alv0]]*Hinnasto2025[[#This Row],[Til. Kpl]]</f>
        <v>0</v>
      </c>
      <c r="O275"/>
      <c r="P275"/>
      <c r="Q275"/>
    </row>
    <row r="276" spans="1:17" x14ac:dyDescent="0.25">
      <c r="A276" t="s">
        <v>19</v>
      </c>
      <c r="B276" s="1" t="s">
        <v>30</v>
      </c>
      <c r="C276" s="1" t="s">
        <v>21</v>
      </c>
      <c r="D276" t="s">
        <v>1035</v>
      </c>
      <c r="E276" t="s">
        <v>1036</v>
      </c>
      <c r="F276" s="3" t="s">
        <v>1037</v>
      </c>
      <c r="G276" s="1" t="s">
        <v>77</v>
      </c>
      <c r="H276" s="1" t="s">
        <v>49</v>
      </c>
      <c r="I276" s="1" t="s">
        <v>27</v>
      </c>
      <c r="J276" s="1" t="s">
        <v>28</v>
      </c>
      <c r="K276" s="1" t="s">
        <v>1038</v>
      </c>
      <c r="L276" s="6">
        <v>2.0499999999999998</v>
      </c>
      <c r="M276" s="30"/>
      <c r="N276" s="6">
        <f>Hinnasto2025[[#This Row],[€ alv0]]*Hinnasto2025[[#This Row],[Til. Kpl]]</f>
        <v>0</v>
      </c>
      <c r="O276"/>
      <c r="P276"/>
      <c r="Q276"/>
    </row>
    <row r="277" spans="1:17" x14ac:dyDescent="0.25">
      <c r="A277" t="s">
        <v>19</v>
      </c>
      <c r="B277" s="1" t="s">
        <v>30</v>
      </c>
      <c r="C277" s="1" t="s">
        <v>21</v>
      </c>
      <c r="D277" t="s">
        <v>1039</v>
      </c>
      <c r="E277" t="s">
        <v>1040</v>
      </c>
      <c r="F277" s="3" t="s">
        <v>1041</v>
      </c>
      <c r="G277" s="1" t="s">
        <v>86</v>
      </c>
      <c r="H277" s="1" t="s">
        <v>49</v>
      </c>
      <c r="I277" s="1" t="s">
        <v>130</v>
      </c>
      <c r="J277" s="1" t="s">
        <v>28</v>
      </c>
      <c r="K277" s="1" t="s">
        <v>1042</v>
      </c>
      <c r="L277" s="6">
        <v>2.2000000000000002</v>
      </c>
      <c r="M277" s="30"/>
      <c r="N277" s="6">
        <f>Hinnasto2025[[#This Row],[€ alv0]]*Hinnasto2025[[#This Row],[Til. Kpl]]</f>
        <v>0</v>
      </c>
      <c r="O277"/>
      <c r="P277"/>
      <c r="Q277"/>
    </row>
    <row r="278" spans="1:17" x14ac:dyDescent="0.25">
      <c r="A278" t="s">
        <v>19</v>
      </c>
      <c r="B278" s="1" t="s">
        <v>20</v>
      </c>
      <c r="C278" s="1" t="s">
        <v>21</v>
      </c>
      <c r="D278" t="s">
        <v>1043</v>
      </c>
      <c r="E278" t="s">
        <v>1044</v>
      </c>
      <c r="F278" s="3" t="s">
        <v>1045</v>
      </c>
      <c r="G278" s="1" t="s">
        <v>187</v>
      </c>
      <c r="H278" s="1" t="s">
        <v>49</v>
      </c>
      <c r="I278" s="1" t="s">
        <v>27</v>
      </c>
      <c r="J278" s="1" t="s">
        <v>28</v>
      </c>
      <c r="K278" s="1" t="s">
        <v>1046</v>
      </c>
      <c r="L278" s="6">
        <v>2.2999999999999998</v>
      </c>
      <c r="M278" s="30"/>
      <c r="N278" s="6">
        <f>Hinnasto2025[[#This Row],[€ alv0]]*Hinnasto2025[[#This Row],[Til. Kpl]]</f>
        <v>0</v>
      </c>
      <c r="O278"/>
      <c r="P278"/>
      <c r="Q278"/>
    </row>
    <row r="279" spans="1:17" x14ac:dyDescent="0.25">
      <c r="A279" t="s">
        <v>19</v>
      </c>
      <c r="B279" s="1" t="s">
        <v>30</v>
      </c>
      <c r="C279" s="1" t="s">
        <v>21</v>
      </c>
      <c r="D279" t="s">
        <v>1047</v>
      </c>
      <c r="E279" t="s">
        <v>1048</v>
      </c>
      <c r="F279" s="3" t="s">
        <v>1049</v>
      </c>
      <c r="G279" s="1" t="s">
        <v>62</v>
      </c>
      <c r="H279" s="1" t="s">
        <v>49</v>
      </c>
      <c r="I279" s="1" t="s">
        <v>145</v>
      </c>
      <c r="J279" s="1" t="s">
        <v>28</v>
      </c>
      <c r="K279" s="1" t="s">
        <v>1050</v>
      </c>
      <c r="L279" s="6">
        <v>2.2999999999999998</v>
      </c>
      <c r="M279" s="30"/>
      <c r="N279" s="6">
        <f>Hinnasto2025[[#This Row],[€ alv0]]*Hinnasto2025[[#This Row],[Til. Kpl]]</f>
        <v>0</v>
      </c>
      <c r="O279"/>
      <c r="P279"/>
      <c r="Q279"/>
    </row>
    <row r="280" spans="1:17" x14ac:dyDescent="0.25">
      <c r="A280" t="s">
        <v>19</v>
      </c>
      <c r="B280" s="1" t="s">
        <v>20</v>
      </c>
      <c r="C280" s="1" t="s">
        <v>21</v>
      </c>
      <c r="D280" t="s">
        <v>1051</v>
      </c>
      <c r="E280" t="s">
        <v>1052</v>
      </c>
      <c r="F280" s="3" t="s">
        <v>1053</v>
      </c>
      <c r="G280" s="1" t="s">
        <v>34</v>
      </c>
      <c r="H280" s="1" t="s">
        <v>49</v>
      </c>
      <c r="I280" s="1" t="s">
        <v>27</v>
      </c>
      <c r="J280" s="1" t="s">
        <v>28</v>
      </c>
      <c r="K280" s="1" t="s">
        <v>1054</v>
      </c>
      <c r="L280" s="6">
        <v>2.2000000000000002</v>
      </c>
      <c r="M280" s="30"/>
      <c r="N280" s="6">
        <f>Hinnasto2025[[#This Row],[€ alv0]]*Hinnasto2025[[#This Row],[Til. Kpl]]</f>
        <v>0</v>
      </c>
      <c r="O280"/>
      <c r="P280"/>
      <c r="Q280"/>
    </row>
    <row r="281" spans="1:17" x14ac:dyDescent="0.25">
      <c r="A281" t="s">
        <v>19</v>
      </c>
      <c r="B281" s="1" t="s">
        <v>30</v>
      </c>
      <c r="C281" s="1" t="s">
        <v>21</v>
      </c>
      <c r="D281" t="s">
        <v>1055</v>
      </c>
      <c r="E281" t="s">
        <v>1056</v>
      </c>
      <c r="F281" s="3" t="s">
        <v>1053</v>
      </c>
      <c r="G281" s="1" t="s">
        <v>277</v>
      </c>
      <c r="H281" s="1" t="s">
        <v>49</v>
      </c>
      <c r="I281" s="1" t="s">
        <v>50</v>
      </c>
      <c r="J281" s="1" t="s">
        <v>28</v>
      </c>
      <c r="K281" s="1" t="s">
        <v>1057</v>
      </c>
      <c r="L281" s="6">
        <v>2.2999999999999998</v>
      </c>
      <c r="M281" s="30"/>
      <c r="N281" s="6">
        <f>Hinnasto2025[[#This Row],[€ alv0]]*Hinnasto2025[[#This Row],[Til. Kpl]]</f>
        <v>0</v>
      </c>
      <c r="O281"/>
      <c r="P281"/>
      <c r="Q281"/>
    </row>
    <row r="282" spans="1:17" x14ac:dyDescent="0.25">
      <c r="A282" t="s">
        <v>19</v>
      </c>
      <c r="B282" s="1" t="s">
        <v>30</v>
      </c>
      <c r="C282" s="1" t="s">
        <v>21</v>
      </c>
      <c r="D282" t="s">
        <v>1058</v>
      </c>
      <c r="E282" t="s">
        <v>1059</v>
      </c>
      <c r="F282" s="3" t="s">
        <v>1060</v>
      </c>
      <c r="G282" s="1" t="s">
        <v>1061</v>
      </c>
      <c r="H282" s="1" t="s">
        <v>49</v>
      </c>
      <c r="I282" s="1" t="s">
        <v>27</v>
      </c>
      <c r="J282" s="1" t="s">
        <v>28</v>
      </c>
      <c r="K282" s="1" t="s">
        <v>1062</v>
      </c>
      <c r="L282" s="6">
        <v>2.85</v>
      </c>
      <c r="M282" s="30"/>
      <c r="N282" s="6">
        <f>Hinnasto2025[[#This Row],[€ alv0]]*Hinnasto2025[[#This Row],[Til. Kpl]]</f>
        <v>0</v>
      </c>
      <c r="O282"/>
      <c r="P282"/>
      <c r="Q282"/>
    </row>
    <row r="283" spans="1:17" x14ac:dyDescent="0.25">
      <c r="A283" t="s">
        <v>19</v>
      </c>
      <c r="B283" s="1" t="s">
        <v>30</v>
      </c>
      <c r="C283" s="1" t="s">
        <v>21</v>
      </c>
      <c r="D283" t="s">
        <v>1063</v>
      </c>
      <c r="E283" t="s">
        <v>1059</v>
      </c>
      <c r="F283" s="3" t="s">
        <v>1060</v>
      </c>
      <c r="G283" s="1" t="s">
        <v>1061</v>
      </c>
      <c r="H283" s="1" t="s">
        <v>26</v>
      </c>
      <c r="I283" s="1" t="s">
        <v>27</v>
      </c>
      <c r="J283" s="1" t="s">
        <v>28</v>
      </c>
      <c r="K283" s="1" t="s">
        <v>1064</v>
      </c>
      <c r="L283" s="6">
        <v>2.85</v>
      </c>
      <c r="M283" s="30"/>
      <c r="N283" s="6">
        <f>Hinnasto2025[[#This Row],[€ alv0]]*Hinnasto2025[[#This Row],[Til. Kpl]]</f>
        <v>0</v>
      </c>
      <c r="O283"/>
      <c r="P283"/>
      <c r="Q283"/>
    </row>
    <row r="284" spans="1:17" x14ac:dyDescent="0.25">
      <c r="A284" t="s">
        <v>19</v>
      </c>
      <c r="B284" s="1" t="s">
        <v>30</v>
      </c>
      <c r="C284" s="1" t="s">
        <v>30</v>
      </c>
      <c r="D284" t="s">
        <v>1065</v>
      </c>
      <c r="E284" t="s">
        <v>1066</v>
      </c>
      <c r="F284" s="3" t="s">
        <v>1067</v>
      </c>
      <c r="G284" s="1" t="s">
        <v>70</v>
      </c>
      <c r="H284" s="1" t="s">
        <v>49</v>
      </c>
      <c r="I284" s="1" t="s">
        <v>130</v>
      </c>
      <c r="J284" s="1" t="s">
        <v>28</v>
      </c>
      <c r="K284" s="1" t="s">
        <v>1068</v>
      </c>
      <c r="L284" s="6">
        <v>2.4500000000000002</v>
      </c>
      <c r="M284" s="30"/>
      <c r="N284" s="6">
        <f>Hinnasto2025[[#This Row],[€ alv0]]*Hinnasto2025[[#This Row],[Til. Kpl]]</f>
        <v>0</v>
      </c>
      <c r="O284"/>
      <c r="P284"/>
      <c r="Q284"/>
    </row>
    <row r="285" spans="1:17" x14ac:dyDescent="0.25">
      <c r="A285" t="s">
        <v>19</v>
      </c>
      <c r="B285" s="1" t="s">
        <v>30</v>
      </c>
      <c r="C285" s="1" t="s">
        <v>30</v>
      </c>
      <c r="D285" t="s">
        <v>1069</v>
      </c>
      <c r="E285" t="s">
        <v>1066</v>
      </c>
      <c r="F285" s="3" t="s">
        <v>1067</v>
      </c>
      <c r="G285" s="1" t="s">
        <v>70</v>
      </c>
      <c r="H285" s="1" t="s">
        <v>26</v>
      </c>
      <c r="I285" s="1" t="s">
        <v>130</v>
      </c>
      <c r="J285" s="1" t="s">
        <v>28</v>
      </c>
      <c r="K285" s="1" t="s">
        <v>1070</v>
      </c>
      <c r="L285" s="6">
        <v>2.5</v>
      </c>
      <c r="M285" s="30"/>
      <c r="N285" s="6">
        <f>Hinnasto2025[[#This Row],[€ alv0]]*Hinnasto2025[[#This Row],[Til. Kpl]]</f>
        <v>0</v>
      </c>
      <c r="O285"/>
      <c r="P285"/>
      <c r="Q285"/>
    </row>
    <row r="286" spans="1:17" x14ac:dyDescent="0.25">
      <c r="A286" t="s">
        <v>19</v>
      </c>
      <c r="B286" s="1"/>
      <c r="C286" s="1"/>
      <c r="D286" t="s">
        <v>1071</v>
      </c>
      <c r="E286" t="s">
        <v>1072</v>
      </c>
      <c r="F286" s="3"/>
      <c r="G286" s="1"/>
      <c r="J286" s="1" t="s">
        <v>28</v>
      </c>
      <c r="K286" s="1" t="s">
        <v>1073</v>
      </c>
      <c r="L286" s="6">
        <v>2.5</v>
      </c>
      <c r="M286" s="30"/>
      <c r="N286" s="6">
        <f>Hinnasto2025[[#This Row],[€ alv0]]*Hinnasto2025[[#This Row],[Til. Kpl]]</f>
        <v>0</v>
      </c>
      <c r="O286"/>
      <c r="P286"/>
      <c r="Q286"/>
    </row>
    <row r="287" spans="1:17" x14ac:dyDescent="0.25">
      <c r="A287" t="s">
        <v>19</v>
      </c>
      <c r="B287" s="1" t="s">
        <v>30</v>
      </c>
      <c r="C287" s="1" t="s">
        <v>30</v>
      </c>
      <c r="D287" t="s">
        <v>1074</v>
      </c>
      <c r="E287" t="s">
        <v>1066</v>
      </c>
      <c r="F287" s="3" t="s">
        <v>1067</v>
      </c>
      <c r="G287" s="1" t="s">
        <v>70</v>
      </c>
      <c r="H287" s="1" t="s">
        <v>35</v>
      </c>
      <c r="I287" s="1" t="s">
        <v>72</v>
      </c>
      <c r="J287" s="1" t="s">
        <v>28</v>
      </c>
      <c r="K287" s="1" t="s">
        <v>1075</v>
      </c>
      <c r="L287" s="6">
        <v>2.5</v>
      </c>
      <c r="M287" s="30"/>
      <c r="N287" s="6">
        <f>Hinnasto2025[[#This Row],[€ alv0]]*Hinnasto2025[[#This Row],[Til. Kpl]]</f>
        <v>0</v>
      </c>
      <c r="O287"/>
      <c r="P287"/>
      <c r="Q287"/>
    </row>
    <row r="288" spans="1:17" x14ac:dyDescent="0.25">
      <c r="A288" t="s">
        <v>19</v>
      </c>
      <c r="B288" s="1" t="s">
        <v>30</v>
      </c>
      <c r="C288" s="1" t="s">
        <v>21</v>
      </c>
      <c r="D288" t="s">
        <v>1076</v>
      </c>
      <c r="E288" t="s">
        <v>1077</v>
      </c>
      <c r="F288" s="3" t="s">
        <v>1078</v>
      </c>
      <c r="G288" s="1" t="s">
        <v>70</v>
      </c>
      <c r="H288" s="1" t="s">
        <v>182</v>
      </c>
      <c r="I288" s="1" t="s">
        <v>91</v>
      </c>
      <c r="J288" s="1" t="s">
        <v>28</v>
      </c>
      <c r="K288" s="1" t="s">
        <v>1079</v>
      </c>
      <c r="L288" s="6">
        <v>2.2999999999999998</v>
      </c>
      <c r="M288" s="30"/>
      <c r="N288" s="6">
        <f>Hinnasto2025[[#This Row],[€ alv0]]*Hinnasto2025[[#This Row],[Til. Kpl]]</f>
        <v>0</v>
      </c>
      <c r="O288"/>
      <c r="P288"/>
      <c r="Q288"/>
    </row>
    <row r="289" spans="1:17" x14ac:dyDescent="0.25">
      <c r="A289" t="s">
        <v>19</v>
      </c>
      <c r="B289" s="1" t="s">
        <v>30</v>
      </c>
      <c r="C289" s="1" t="s">
        <v>21</v>
      </c>
      <c r="D289" t="s">
        <v>1080</v>
      </c>
      <c r="E289" t="s">
        <v>1081</v>
      </c>
      <c r="F289" s="3" t="s">
        <v>1082</v>
      </c>
      <c r="G289" s="1" t="s">
        <v>113</v>
      </c>
      <c r="H289" s="1" t="s">
        <v>26</v>
      </c>
      <c r="I289" s="1" t="s">
        <v>130</v>
      </c>
      <c r="J289" s="1" t="s">
        <v>28</v>
      </c>
      <c r="K289" s="1" t="s">
        <v>1083</v>
      </c>
      <c r="L289" s="6">
        <v>2.2999999999999998</v>
      </c>
      <c r="M289" s="30"/>
      <c r="N289" s="6">
        <f>Hinnasto2025[[#This Row],[€ alv0]]*Hinnasto2025[[#This Row],[Til. Kpl]]</f>
        <v>0</v>
      </c>
      <c r="O289"/>
      <c r="P289"/>
      <c r="Q289"/>
    </row>
    <row r="290" spans="1:17" x14ac:dyDescent="0.25">
      <c r="A290" t="s">
        <v>19</v>
      </c>
      <c r="B290" s="1" t="s">
        <v>20</v>
      </c>
      <c r="C290" s="1" t="s">
        <v>21</v>
      </c>
      <c r="D290" t="s">
        <v>1084</v>
      </c>
      <c r="E290" t="s">
        <v>1085</v>
      </c>
      <c r="F290" s="3" t="s">
        <v>1086</v>
      </c>
      <c r="G290" s="1" t="s">
        <v>77</v>
      </c>
      <c r="H290" s="1" t="s">
        <v>190</v>
      </c>
      <c r="I290" s="1" t="s">
        <v>27</v>
      </c>
      <c r="J290" s="1" t="s">
        <v>28</v>
      </c>
      <c r="K290" s="1" t="s">
        <v>1087</v>
      </c>
      <c r="L290" s="6">
        <v>2.15</v>
      </c>
      <c r="M290" s="30"/>
      <c r="N290" s="6">
        <f>Hinnasto2025[[#This Row],[€ alv0]]*Hinnasto2025[[#This Row],[Til. Kpl]]</f>
        <v>0</v>
      </c>
      <c r="O290"/>
      <c r="P290"/>
      <c r="Q290"/>
    </row>
    <row r="291" spans="1:17" x14ac:dyDescent="0.25">
      <c r="A291" t="s">
        <v>1088</v>
      </c>
      <c r="B291" s="1" t="s">
        <v>20</v>
      </c>
      <c r="C291" s="1" t="s">
        <v>30</v>
      </c>
      <c r="D291" t="s">
        <v>1089</v>
      </c>
      <c r="E291" t="s">
        <v>1090</v>
      </c>
      <c r="F291" s="3" t="s">
        <v>1091</v>
      </c>
      <c r="G291" s="1" t="s">
        <v>56</v>
      </c>
      <c r="H291" s="1" t="s">
        <v>30</v>
      </c>
      <c r="I291" s="1" t="s">
        <v>30</v>
      </c>
      <c r="J291" s="1" t="s">
        <v>28</v>
      </c>
      <c r="K291" s="1" t="s">
        <v>1092</v>
      </c>
      <c r="L291" s="6">
        <v>3</v>
      </c>
      <c r="M291" s="30"/>
      <c r="N291" s="6">
        <f>Hinnasto2025[[#This Row],[€ alv0]]*Hinnasto2025[[#This Row],[Til. Kpl]]</f>
        <v>0</v>
      </c>
      <c r="O291"/>
      <c r="P291"/>
      <c r="Q291"/>
    </row>
    <row r="292" spans="1:17" x14ac:dyDescent="0.25">
      <c r="A292" t="s">
        <v>1088</v>
      </c>
      <c r="B292" s="1" t="s">
        <v>20</v>
      </c>
      <c r="C292" s="1" t="s">
        <v>30</v>
      </c>
      <c r="D292" t="s">
        <v>1093</v>
      </c>
      <c r="E292" t="s">
        <v>1094</v>
      </c>
      <c r="F292" s="3" t="s">
        <v>1095</v>
      </c>
      <c r="G292" s="1" t="s">
        <v>56</v>
      </c>
      <c r="H292" s="1" t="s">
        <v>30</v>
      </c>
      <c r="I292" s="1" t="s">
        <v>30</v>
      </c>
      <c r="J292" s="1" t="s">
        <v>28</v>
      </c>
      <c r="K292" s="1" t="s">
        <v>1096</v>
      </c>
      <c r="L292" s="6">
        <v>3</v>
      </c>
      <c r="M292" s="30"/>
      <c r="N292" s="6">
        <f>Hinnasto2025[[#This Row],[€ alv0]]*Hinnasto2025[[#This Row],[Til. Kpl]]</f>
        <v>0</v>
      </c>
      <c r="O292"/>
      <c r="P292"/>
      <c r="Q292"/>
    </row>
    <row r="293" spans="1:17" x14ac:dyDescent="0.25">
      <c r="A293" t="s">
        <v>1088</v>
      </c>
      <c r="B293" s="1" t="s">
        <v>20</v>
      </c>
      <c r="C293" s="1" t="s">
        <v>30</v>
      </c>
      <c r="D293" t="s">
        <v>1097</v>
      </c>
      <c r="E293" t="s">
        <v>1098</v>
      </c>
      <c r="F293" s="3" t="s">
        <v>1099</v>
      </c>
      <c r="G293" s="1" t="s">
        <v>34</v>
      </c>
      <c r="H293" s="1" t="s">
        <v>30</v>
      </c>
      <c r="I293" s="1" t="s">
        <v>30</v>
      </c>
      <c r="J293" s="1" t="s">
        <v>28</v>
      </c>
      <c r="K293" s="1" t="s">
        <v>1100</v>
      </c>
      <c r="L293" s="6">
        <v>3</v>
      </c>
      <c r="M293" s="30"/>
      <c r="N293" s="6">
        <f>Hinnasto2025[[#This Row],[€ alv0]]*Hinnasto2025[[#This Row],[Til. Kpl]]</f>
        <v>0</v>
      </c>
      <c r="O293"/>
      <c r="P293"/>
      <c r="Q293"/>
    </row>
    <row r="294" spans="1:17" x14ac:dyDescent="0.25">
      <c r="A294" t="s">
        <v>1088</v>
      </c>
      <c r="B294" s="1" t="s">
        <v>20</v>
      </c>
      <c r="C294" s="1" t="s">
        <v>30</v>
      </c>
      <c r="D294" t="s">
        <v>1101</v>
      </c>
      <c r="E294" t="s">
        <v>1102</v>
      </c>
      <c r="F294" s="3" t="s">
        <v>1103</v>
      </c>
      <c r="G294" s="1" t="s">
        <v>56</v>
      </c>
      <c r="H294" s="1" t="s">
        <v>30</v>
      </c>
      <c r="I294" s="1" t="s">
        <v>30</v>
      </c>
      <c r="J294" s="1" t="s">
        <v>28</v>
      </c>
      <c r="K294" s="1" t="s">
        <v>1104</v>
      </c>
      <c r="L294" s="6">
        <v>3</v>
      </c>
      <c r="M294" s="30"/>
      <c r="N294" s="6">
        <f>Hinnasto2025[[#This Row],[€ alv0]]*Hinnasto2025[[#This Row],[Til. Kpl]]</f>
        <v>0</v>
      </c>
      <c r="O294"/>
      <c r="P294"/>
      <c r="Q294"/>
    </row>
    <row r="295" spans="1:17" x14ac:dyDescent="0.25">
      <c r="A295" t="s">
        <v>1088</v>
      </c>
      <c r="B295" s="1" t="s">
        <v>20</v>
      </c>
      <c r="C295" s="1" t="s">
        <v>30</v>
      </c>
      <c r="D295" t="s">
        <v>1105</v>
      </c>
      <c r="E295" t="s">
        <v>1106</v>
      </c>
      <c r="F295" s="3" t="s">
        <v>1107</v>
      </c>
      <c r="G295" s="1" t="s">
        <v>113</v>
      </c>
      <c r="H295" s="1" t="s">
        <v>30</v>
      </c>
      <c r="I295" s="1" t="s">
        <v>30</v>
      </c>
      <c r="J295" s="1" t="s">
        <v>28</v>
      </c>
      <c r="K295" s="1" t="s">
        <v>1108</v>
      </c>
      <c r="L295" s="6">
        <v>3</v>
      </c>
      <c r="M295" s="30"/>
      <c r="N295" s="6">
        <f>Hinnasto2025[[#This Row],[€ alv0]]*Hinnasto2025[[#This Row],[Til. Kpl]]</f>
        <v>0</v>
      </c>
      <c r="O295"/>
      <c r="P295"/>
      <c r="Q295"/>
    </row>
    <row r="296" spans="1:17" x14ac:dyDescent="0.25">
      <c r="A296" t="s">
        <v>1109</v>
      </c>
      <c r="B296" s="1" t="s">
        <v>20</v>
      </c>
      <c r="C296" s="1" t="s">
        <v>21</v>
      </c>
      <c r="D296" t="s">
        <v>1110</v>
      </c>
      <c r="E296" t="s">
        <v>1111</v>
      </c>
      <c r="F296" s="3" t="s">
        <v>1112</v>
      </c>
      <c r="G296" s="1" t="s">
        <v>277</v>
      </c>
      <c r="H296" s="1" t="s">
        <v>30</v>
      </c>
      <c r="I296" s="1" t="s">
        <v>72</v>
      </c>
      <c r="J296" s="1" t="s">
        <v>28</v>
      </c>
      <c r="K296" s="1" t="s">
        <v>1113</v>
      </c>
      <c r="L296" s="6">
        <v>2.75</v>
      </c>
      <c r="M296" s="30"/>
      <c r="N296" s="6">
        <f>Hinnasto2025[[#This Row],[€ alv0]]*Hinnasto2025[[#This Row],[Til. Kpl]]</f>
        <v>0</v>
      </c>
      <c r="O296"/>
      <c r="P296"/>
      <c r="Q296"/>
    </row>
    <row r="297" spans="1:17" x14ac:dyDescent="0.25">
      <c r="A297" t="s">
        <v>1109</v>
      </c>
      <c r="B297" s="1"/>
      <c r="C297" s="1"/>
      <c r="D297" t="s">
        <v>1114</v>
      </c>
      <c r="E297" t="s">
        <v>1115</v>
      </c>
      <c r="F297" s="3"/>
      <c r="G297" s="1" t="s">
        <v>129</v>
      </c>
      <c r="I297" s="1" t="s">
        <v>27</v>
      </c>
      <c r="J297" s="1" t="s">
        <v>28</v>
      </c>
      <c r="K297" s="1" t="s">
        <v>1116</v>
      </c>
      <c r="L297" s="6">
        <v>3.45</v>
      </c>
      <c r="M297" s="30"/>
      <c r="N297" s="6">
        <f>Hinnasto2025[[#This Row],[€ alv0]]*Hinnasto2025[[#This Row],[Til. Kpl]]</f>
        <v>0</v>
      </c>
      <c r="O297"/>
      <c r="P297"/>
      <c r="Q297"/>
    </row>
    <row r="298" spans="1:17" x14ac:dyDescent="0.25">
      <c r="A298" t="s">
        <v>1109</v>
      </c>
      <c r="B298" s="1"/>
      <c r="C298" s="1"/>
      <c r="D298" t="s">
        <v>1117</v>
      </c>
      <c r="E298" t="s">
        <v>1118</v>
      </c>
      <c r="F298" s="3"/>
      <c r="G298" s="1" t="s">
        <v>187</v>
      </c>
      <c r="I298" s="1" t="s">
        <v>27</v>
      </c>
      <c r="J298" s="1" t="s">
        <v>28</v>
      </c>
      <c r="K298" s="1" t="s">
        <v>1119</v>
      </c>
      <c r="L298" s="6">
        <v>3.45</v>
      </c>
      <c r="M298" s="30"/>
      <c r="N298" s="6">
        <f>Hinnasto2025[[#This Row],[€ alv0]]*Hinnasto2025[[#This Row],[Til. Kpl]]</f>
        <v>0</v>
      </c>
      <c r="O298"/>
      <c r="P298"/>
      <c r="Q298"/>
    </row>
    <row r="299" spans="1:17" x14ac:dyDescent="0.25">
      <c r="A299" t="s">
        <v>1109</v>
      </c>
      <c r="B299" s="1" t="s">
        <v>20</v>
      </c>
      <c r="C299" s="1" t="s">
        <v>30</v>
      </c>
      <c r="D299" t="s">
        <v>1120</v>
      </c>
      <c r="E299" t="s">
        <v>1121</v>
      </c>
      <c r="F299" s="3" t="s">
        <v>1122</v>
      </c>
      <c r="G299" s="1" t="s">
        <v>56</v>
      </c>
      <c r="H299" s="1" t="s">
        <v>30</v>
      </c>
      <c r="I299" s="1" t="s">
        <v>27</v>
      </c>
      <c r="J299" s="1" t="s">
        <v>28</v>
      </c>
      <c r="K299" s="1" t="s">
        <v>1123</v>
      </c>
      <c r="L299" s="6">
        <v>2.75</v>
      </c>
      <c r="M299" s="30"/>
      <c r="N299" s="6">
        <f>Hinnasto2025[[#This Row],[€ alv0]]*Hinnasto2025[[#This Row],[Til. Kpl]]</f>
        <v>0</v>
      </c>
      <c r="O299"/>
      <c r="P299"/>
      <c r="Q299"/>
    </row>
    <row r="300" spans="1:17" x14ac:dyDescent="0.25">
      <c r="A300" t="s">
        <v>1109</v>
      </c>
      <c r="B300" s="1" t="s">
        <v>30</v>
      </c>
      <c r="C300" s="1" t="s">
        <v>30</v>
      </c>
      <c r="D300" t="s">
        <v>1124</v>
      </c>
      <c r="E300" t="s">
        <v>1115</v>
      </c>
      <c r="F300" s="3" t="s">
        <v>1125</v>
      </c>
      <c r="G300" s="1" t="s">
        <v>48</v>
      </c>
      <c r="H300" s="1" t="s">
        <v>30</v>
      </c>
      <c r="I300" s="1" t="s">
        <v>27</v>
      </c>
      <c r="J300" s="1" t="s">
        <v>28</v>
      </c>
      <c r="K300" s="1" t="s">
        <v>1126</v>
      </c>
      <c r="L300" s="6">
        <v>3.45</v>
      </c>
      <c r="M300" s="30"/>
      <c r="N300" s="6">
        <f>Hinnasto2025[[#This Row],[€ alv0]]*Hinnasto2025[[#This Row],[Til. Kpl]]</f>
        <v>0</v>
      </c>
      <c r="O300"/>
      <c r="P300"/>
      <c r="Q300"/>
    </row>
    <row r="301" spans="1:17" x14ac:dyDescent="0.25">
      <c r="A301" t="s">
        <v>1109</v>
      </c>
      <c r="B301" s="1" t="s">
        <v>20</v>
      </c>
      <c r="C301" s="1" t="s">
        <v>21</v>
      </c>
      <c r="D301" t="s">
        <v>1127</v>
      </c>
      <c r="E301" t="s">
        <v>1128</v>
      </c>
      <c r="F301" s="3" t="s">
        <v>1129</v>
      </c>
      <c r="G301" s="1" t="s">
        <v>187</v>
      </c>
      <c r="H301" s="1" t="s">
        <v>30</v>
      </c>
      <c r="I301" s="1" t="s">
        <v>72</v>
      </c>
      <c r="J301" s="1" t="s">
        <v>28</v>
      </c>
      <c r="K301" s="1" t="s">
        <v>1130</v>
      </c>
      <c r="L301" s="6">
        <v>2.2999999999999998</v>
      </c>
      <c r="M301" s="30"/>
      <c r="N301" s="6">
        <f>Hinnasto2025[[#This Row],[€ alv0]]*Hinnasto2025[[#This Row],[Til. Kpl]]</f>
        <v>0</v>
      </c>
      <c r="O301"/>
      <c r="P301"/>
      <c r="Q301"/>
    </row>
    <row r="302" spans="1:17" x14ac:dyDescent="0.25">
      <c r="A302" t="s">
        <v>1109</v>
      </c>
      <c r="B302" s="1" t="s">
        <v>20</v>
      </c>
      <c r="C302" s="1" t="s">
        <v>21</v>
      </c>
      <c r="D302" t="s">
        <v>1131</v>
      </c>
      <c r="E302" t="s">
        <v>1132</v>
      </c>
      <c r="F302" s="3" t="s">
        <v>1133</v>
      </c>
      <c r="G302" s="1" t="s">
        <v>187</v>
      </c>
      <c r="H302" s="1" t="s">
        <v>30</v>
      </c>
      <c r="I302" s="1" t="s">
        <v>72</v>
      </c>
      <c r="J302" s="1" t="s">
        <v>28</v>
      </c>
      <c r="K302" s="1" t="s">
        <v>1134</v>
      </c>
      <c r="L302" s="6">
        <v>2.2999999999999998</v>
      </c>
      <c r="M302" s="30"/>
      <c r="N302" s="6">
        <f>Hinnasto2025[[#This Row],[€ alv0]]*Hinnasto2025[[#This Row],[Til. Kpl]]</f>
        <v>0</v>
      </c>
      <c r="O302"/>
      <c r="P302"/>
      <c r="Q302"/>
    </row>
    <row r="303" spans="1:17" x14ac:dyDescent="0.25">
      <c r="A303" t="s">
        <v>1109</v>
      </c>
      <c r="B303" s="1"/>
      <c r="C303" s="1"/>
      <c r="D303" t="s">
        <v>1135</v>
      </c>
      <c r="E303"/>
      <c r="F303" s="3"/>
      <c r="G303" s="1" t="s">
        <v>77</v>
      </c>
      <c r="I303" s="1" t="s">
        <v>63</v>
      </c>
      <c r="J303" s="1" t="s">
        <v>28</v>
      </c>
      <c r="K303" s="1" t="s">
        <v>1136</v>
      </c>
      <c r="L303" s="6">
        <v>3.1</v>
      </c>
      <c r="M303" s="30"/>
      <c r="N303" s="6">
        <f>Hinnasto2025[[#This Row],[€ alv0]]*Hinnasto2025[[#This Row],[Til. Kpl]]</f>
        <v>0</v>
      </c>
      <c r="O303"/>
      <c r="P303"/>
      <c r="Q303"/>
    </row>
    <row r="304" spans="1:17" x14ac:dyDescent="0.25">
      <c r="A304" t="s">
        <v>1109</v>
      </c>
      <c r="B304" s="1" t="s">
        <v>20</v>
      </c>
      <c r="C304" s="1" t="s">
        <v>21</v>
      </c>
      <c r="D304" t="s">
        <v>1137</v>
      </c>
      <c r="E304" t="s">
        <v>1138</v>
      </c>
      <c r="F304" s="3" t="s">
        <v>1139</v>
      </c>
      <c r="G304" s="1" t="s">
        <v>277</v>
      </c>
      <c r="H304" s="1" t="s">
        <v>30</v>
      </c>
      <c r="I304" s="1" t="s">
        <v>130</v>
      </c>
      <c r="J304" s="1" t="s">
        <v>28</v>
      </c>
      <c r="K304" s="1" t="s">
        <v>1140</v>
      </c>
      <c r="L304" s="6">
        <v>2.4500000000000002</v>
      </c>
      <c r="M304" s="30"/>
      <c r="N304" s="6">
        <f>Hinnasto2025[[#This Row],[€ alv0]]*Hinnasto2025[[#This Row],[Til. Kpl]]</f>
        <v>0</v>
      </c>
      <c r="O304"/>
      <c r="P304"/>
      <c r="Q304"/>
    </row>
    <row r="305" spans="1:17" x14ac:dyDescent="0.25">
      <c r="A305" t="s">
        <v>1109</v>
      </c>
      <c r="B305" s="1"/>
      <c r="C305" s="1"/>
      <c r="D305" t="s">
        <v>1141</v>
      </c>
      <c r="E305" t="s">
        <v>1142</v>
      </c>
      <c r="F305" s="3"/>
      <c r="G305" s="1"/>
      <c r="J305" s="1" t="s">
        <v>28</v>
      </c>
      <c r="K305" s="1" t="s">
        <v>1143</v>
      </c>
      <c r="L305" s="6">
        <v>3.5</v>
      </c>
      <c r="M305" s="30"/>
      <c r="N305" s="6">
        <f>Hinnasto2025[[#This Row],[€ alv0]]*Hinnasto2025[[#This Row],[Til. Kpl]]</f>
        <v>0</v>
      </c>
      <c r="O305"/>
      <c r="P305"/>
      <c r="Q305"/>
    </row>
    <row r="306" spans="1:17" x14ac:dyDescent="0.25">
      <c r="A306" t="s">
        <v>1109</v>
      </c>
      <c r="B306" s="1" t="s">
        <v>20</v>
      </c>
      <c r="C306" s="1" t="s">
        <v>21</v>
      </c>
      <c r="D306" t="s">
        <v>1144</v>
      </c>
      <c r="E306" t="s">
        <v>1145</v>
      </c>
      <c r="F306" s="3" t="s">
        <v>1146</v>
      </c>
      <c r="G306" s="1" t="s">
        <v>25</v>
      </c>
      <c r="H306" s="1" t="s">
        <v>30</v>
      </c>
      <c r="I306" s="1" t="s">
        <v>27</v>
      </c>
      <c r="J306" s="1" t="s">
        <v>28</v>
      </c>
      <c r="K306" s="1" t="s">
        <v>1147</v>
      </c>
      <c r="L306" s="6">
        <v>2.75</v>
      </c>
      <c r="M306" s="30"/>
      <c r="N306" s="6">
        <f>Hinnasto2025[[#This Row],[€ alv0]]*Hinnasto2025[[#This Row],[Til. Kpl]]</f>
        <v>0</v>
      </c>
      <c r="O306"/>
      <c r="P306"/>
      <c r="Q306"/>
    </row>
    <row r="307" spans="1:17" x14ac:dyDescent="0.25">
      <c r="A307" t="s">
        <v>1109</v>
      </c>
      <c r="B307" s="1" t="s">
        <v>20</v>
      </c>
      <c r="C307" s="1" t="s">
        <v>21</v>
      </c>
      <c r="D307" t="s">
        <v>1148</v>
      </c>
      <c r="E307" t="s">
        <v>1149</v>
      </c>
      <c r="F307" s="3" t="s">
        <v>1150</v>
      </c>
      <c r="G307" s="1" t="s">
        <v>25</v>
      </c>
      <c r="H307" s="1" t="s">
        <v>30</v>
      </c>
      <c r="I307" s="1" t="s">
        <v>72</v>
      </c>
      <c r="J307" s="1" t="s">
        <v>28</v>
      </c>
      <c r="K307" s="1" t="s">
        <v>1151</v>
      </c>
      <c r="L307" s="6">
        <v>2.2000000000000002</v>
      </c>
      <c r="M307" s="30"/>
      <c r="N307" s="6">
        <f>Hinnasto2025[[#This Row],[€ alv0]]*Hinnasto2025[[#This Row],[Til. Kpl]]</f>
        <v>0</v>
      </c>
      <c r="O307"/>
      <c r="P307"/>
      <c r="Q307"/>
    </row>
    <row r="308" spans="1:17" x14ac:dyDescent="0.25">
      <c r="A308" t="s">
        <v>1109</v>
      </c>
      <c r="B308" s="1"/>
      <c r="C308" s="1" t="s">
        <v>21</v>
      </c>
      <c r="D308" t="s">
        <v>1152</v>
      </c>
      <c r="E308" t="s">
        <v>1153</v>
      </c>
      <c r="F308" s="3"/>
      <c r="G308" s="1" t="s">
        <v>56</v>
      </c>
      <c r="I308" s="1" t="s">
        <v>63</v>
      </c>
      <c r="J308" s="1" t="s">
        <v>28</v>
      </c>
      <c r="K308" s="1" t="s">
        <v>1154</v>
      </c>
      <c r="L308" s="6">
        <v>2.4500000000000002</v>
      </c>
      <c r="M308" s="30"/>
      <c r="N308" s="6">
        <f>Hinnasto2025[[#This Row],[€ alv0]]*Hinnasto2025[[#This Row],[Til. Kpl]]</f>
        <v>0</v>
      </c>
      <c r="O308"/>
      <c r="P308"/>
      <c r="Q308"/>
    </row>
    <row r="309" spans="1:17" x14ac:dyDescent="0.25">
      <c r="A309" t="s">
        <v>1109</v>
      </c>
      <c r="B309" s="1" t="s">
        <v>20</v>
      </c>
      <c r="C309" s="1" t="s">
        <v>21</v>
      </c>
      <c r="D309" t="s">
        <v>1155</v>
      </c>
      <c r="E309" t="s">
        <v>1156</v>
      </c>
      <c r="F309" s="3" t="s">
        <v>1157</v>
      </c>
      <c r="G309" s="1" t="s">
        <v>149</v>
      </c>
      <c r="H309" s="1" t="s">
        <v>30</v>
      </c>
      <c r="I309" s="1" t="s">
        <v>63</v>
      </c>
      <c r="J309" s="1" t="s">
        <v>28</v>
      </c>
      <c r="K309" s="1" t="s">
        <v>1158</v>
      </c>
      <c r="L309" s="6">
        <v>2.75</v>
      </c>
      <c r="M309" s="30"/>
      <c r="N309" s="6">
        <f>Hinnasto2025[[#This Row],[€ alv0]]*Hinnasto2025[[#This Row],[Til. Kpl]]</f>
        <v>0</v>
      </c>
      <c r="O309"/>
      <c r="P309"/>
      <c r="Q309"/>
    </row>
    <row r="310" spans="1:17" x14ac:dyDescent="0.25">
      <c r="A310" t="s">
        <v>1109</v>
      </c>
      <c r="B310" s="1"/>
      <c r="C310" s="1"/>
      <c r="D310" t="s">
        <v>1159</v>
      </c>
      <c r="E310" t="s">
        <v>1160</v>
      </c>
      <c r="F310" s="3"/>
      <c r="G310" s="1"/>
      <c r="J310" s="1" t="s">
        <v>28</v>
      </c>
      <c r="K310" s="1" t="s">
        <v>1161</v>
      </c>
      <c r="L310" s="6">
        <v>2.5499999999999998</v>
      </c>
      <c r="M310" s="30"/>
      <c r="N310" s="6">
        <f>Hinnasto2025[[#This Row],[€ alv0]]*Hinnasto2025[[#This Row],[Til. Kpl]]</f>
        <v>0</v>
      </c>
      <c r="O310"/>
      <c r="P310"/>
      <c r="Q310"/>
    </row>
    <row r="311" spans="1:17" x14ac:dyDescent="0.25">
      <c r="A311" t="s">
        <v>1109</v>
      </c>
      <c r="B311" s="1"/>
      <c r="C311" s="1"/>
      <c r="D311" t="s">
        <v>1162</v>
      </c>
      <c r="E311" t="s">
        <v>1163</v>
      </c>
      <c r="F311" s="3"/>
      <c r="G311" s="1" t="s">
        <v>149</v>
      </c>
      <c r="J311" s="1" t="s">
        <v>28</v>
      </c>
      <c r="K311" s="1" t="s">
        <v>1164</v>
      </c>
      <c r="L311" s="6">
        <v>2.5499999999999998</v>
      </c>
      <c r="M311" s="30"/>
      <c r="N311" s="6">
        <f>Hinnasto2025[[#This Row],[€ alv0]]*Hinnasto2025[[#This Row],[Til. Kpl]]</f>
        <v>0</v>
      </c>
      <c r="O311"/>
      <c r="P311"/>
      <c r="Q311"/>
    </row>
    <row r="312" spans="1:17" x14ac:dyDescent="0.25">
      <c r="A312" t="s">
        <v>1109</v>
      </c>
      <c r="B312" s="1"/>
      <c r="C312" s="1"/>
      <c r="D312" t="s">
        <v>1165</v>
      </c>
      <c r="E312" t="s">
        <v>1163</v>
      </c>
      <c r="F312" s="3"/>
      <c r="G312" s="1" t="s">
        <v>48</v>
      </c>
      <c r="J312" s="1" t="s">
        <v>28</v>
      </c>
      <c r="K312" s="1" t="s">
        <v>1166</v>
      </c>
      <c r="L312" s="6">
        <v>2.65</v>
      </c>
      <c r="M312" s="30"/>
      <c r="N312" s="6">
        <f>Hinnasto2025[[#This Row],[€ alv0]]*Hinnasto2025[[#This Row],[Til. Kpl]]</f>
        <v>0</v>
      </c>
      <c r="O312"/>
      <c r="P312"/>
      <c r="Q312"/>
    </row>
    <row r="313" spans="1:17" x14ac:dyDescent="0.25">
      <c r="A313" t="s">
        <v>1109</v>
      </c>
      <c r="B313" s="1"/>
      <c r="C313" s="1"/>
      <c r="D313" t="s">
        <v>1167</v>
      </c>
      <c r="E313" t="s">
        <v>1163</v>
      </c>
      <c r="F313" s="3"/>
      <c r="G313" s="1" t="s">
        <v>129</v>
      </c>
      <c r="J313" s="1" t="s">
        <v>28</v>
      </c>
      <c r="K313" s="1" t="s">
        <v>1168</v>
      </c>
      <c r="L313" s="6">
        <v>2.65</v>
      </c>
      <c r="M313" s="30"/>
      <c r="N313" s="6">
        <f>Hinnasto2025[[#This Row],[€ alv0]]*Hinnasto2025[[#This Row],[Til. Kpl]]</f>
        <v>0</v>
      </c>
      <c r="O313"/>
      <c r="P313"/>
      <c r="Q313"/>
    </row>
    <row r="314" spans="1:17" x14ac:dyDescent="0.25">
      <c r="A314" t="s">
        <v>1109</v>
      </c>
      <c r="B314" s="1" t="s">
        <v>30</v>
      </c>
      <c r="C314" s="1" t="s">
        <v>21</v>
      </c>
      <c r="D314" t="s">
        <v>1169</v>
      </c>
      <c r="E314" t="s">
        <v>1170</v>
      </c>
      <c r="F314" s="3" t="s">
        <v>1171</v>
      </c>
      <c r="G314" s="1" t="s">
        <v>70</v>
      </c>
      <c r="H314" s="1" t="s">
        <v>30</v>
      </c>
      <c r="I314" s="1" t="s">
        <v>72</v>
      </c>
      <c r="J314" s="1" t="s">
        <v>28</v>
      </c>
      <c r="K314" s="1" t="s">
        <v>1172</v>
      </c>
      <c r="L314" s="6">
        <v>2.2000000000000002</v>
      </c>
      <c r="M314" s="30"/>
      <c r="N314" s="6">
        <f>Hinnasto2025[[#This Row],[€ alv0]]*Hinnasto2025[[#This Row],[Til. Kpl]]</f>
        <v>0</v>
      </c>
      <c r="O314"/>
      <c r="P314"/>
      <c r="Q314"/>
    </row>
    <row r="315" spans="1:17" x14ac:dyDescent="0.25">
      <c r="A315" t="s">
        <v>1109</v>
      </c>
      <c r="B315" s="1"/>
      <c r="C315" s="1" t="s">
        <v>21</v>
      </c>
      <c r="D315" t="s">
        <v>1173</v>
      </c>
      <c r="E315" t="s">
        <v>1174</v>
      </c>
      <c r="F315" s="3"/>
      <c r="G315" s="1"/>
      <c r="J315" s="1" t="s">
        <v>28</v>
      </c>
      <c r="K315" s="1" t="s">
        <v>1175</v>
      </c>
      <c r="L315" s="6">
        <v>2.4</v>
      </c>
      <c r="M315" s="30"/>
      <c r="N315" s="6">
        <f>Hinnasto2025[[#This Row],[€ alv0]]*Hinnasto2025[[#This Row],[Til. Kpl]]</f>
        <v>0</v>
      </c>
      <c r="O315"/>
      <c r="P315"/>
      <c r="Q315"/>
    </row>
    <row r="316" spans="1:17" x14ac:dyDescent="0.25">
      <c r="A316" t="s">
        <v>1109</v>
      </c>
      <c r="B316" s="1" t="s">
        <v>20</v>
      </c>
      <c r="C316" s="1" t="s">
        <v>21</v>
      </c>
      <c r="D316" t="s">
        <v>1176</v>
      </c>
      <c r="E316" t="s">
        <v>1177</v>
      </c>
      <c r="F316" s="3" t="s">
        <v>1178</v>
      </c>
      <c r="G316" s="1" t="s">
        <v>113</v>
      </c>
      <c r="H316" s="1" t="s">
        <v>30</v>
      </c>
      <c r="I316" s="1" t="s">
        <v>72</v>
      </c>
      <c r="J316" s="1" t="s">
        <v>28</v>
      </c>
      <c r="K316" s="1" t="s">
        <v>1179</v>
      </c>
      <c r="L316" s="6">
        <v>2.1</v>
      </c>
      <c r="M316" s="30"/>
      <c r="N316" s="6">
        <f>Hinnasto2025[[#This Row],[€ alv0]]*Hinnasto2025[[#This Row],[Til. Kpl]]</f>
        <v>0</v>
      </c>
      <c r="O316"/>
      <c r="P316"/>
      <c r="Q316"/>
    </row>
    <row r="317" spans="1:17" x14ac:dyDescent="0.25">
      <c r="A317" t="s">
        <v>1109</v>
      </c>
      <c r="B317" s="1" t="s">
        <v>20</v>
      </c>
      <c r="C317" s="1" t="s">
        <v>21</v>
      </c>
      <c r="D317" t="s">
        <v>1180</v>
      </c>
      <c r="E317" t="s">
        <v>1181</v>
      </c>
      <c r="F317" s="3" t="s">
        <v>1182</v>
      </c>
      <c r="G317" s="1" t="s">
        <v>30</v>
      </c>
      <c r="H317" s="1" t="s">
        <v>30</v>
      </c>
      <c r="I317" s="1" t="s">
        <v>30</v>
      </c>
      <c r="J317" s="1" t="s">
        <v>28</v>
      </c>
      <c r="K317" s="1" t="s">
        <v>1183</v>
      </c>
      <c r="L317" s="6">
        <v>3.15</v>
      </c>
      <c r="M317" s="30"/>
      <c r="N317" s="6">
        <f>Hinnasto2025[[#This Row],[€ alv0]]*Hinnasto2025[[#This Row],[Til. Kpl]]</f>
        <v>0</v>
      </c>
      <c r="O317"/>
      <c r="P317"/>
      <c r="Q317"/>
    </row>
    <row r="318" spans="1:17" x14ac:dyDescent="0.25">
      <c r="A318" t="s">
        <v>1109</v>
      </c>
      <c r="B318" s="1" t="s">
        <v>30</v>
      </c>
      <c r="C318" s="1" t="s">
        <v>21</v>
      </c>
      <c r="D318" t="s">
        <v>1184</v>
      </c>
      <c r="E318" t="s">
        <v>1185</v>
      </c>
      <c r="F318" s="3" t="s">
        <v>1186</v>
      </c>
      <c r="G318" s="1" t="s">
        <v>113</v>
      </c>
      <c r="H318" s="1" t="s">
        <v>30</v>
      </c>
      <c r="I318" s="1" t="s">
        <v>72</v>
      </c>
      <c r="J318" s="1" t="s">
        <v>28</v>
      </c>
      <c r="K318" s="1" t="s">
        <v>1187</v>
      </c>
      <c r="L318" s="6">
        <v>2.2000000000000002</v>
      </c>
      <c r="M318" s="30"/>
      <c r="N318" s="6">
        <f>Hinnasto2025[[#This Row],[€ alv0]]*Hinnasto2025[[#This Row],[Til. Kpl]]</f>
        <v>0</v>
      </c>
      <c r="O318"/>
      <c r="P318"/>
      <c r="Q318"/>
    </row>
    <row r="319" spans="1:17" x14ac:dyDescent="0.25">
      <c r="A319" t="s">
        <v>1109</v>
      </c>
      <c r="B319" s="1" t="s">
        <v>20</v>
      </c>
      <c r="C319" s="1" t="s">
        <v>21</v>
      </c>
      <c r="D319" t="s">
        <v>1188</v>
      </c>
      <c r="E319" t="s">
        <v>1189</v>
      </c>
      <c r="F319" s="3" t="s">
        <v>1190</v>
      </c>
      <c r="G319" s="1" t="s">
        <v>25</v>
      </c>
      <c r="H319" s="1" t="s">
        <v>30</v>
      </c>
      <c r="I319" s="1" t="s">
        <v>27</v>
      </c>
      <c r="J319" s="1" t="s">
        <v>28</v>
      </c>
      <c r="K319" s="1" t="s">
        <v>1191</v>
      </c>
      <c r="L319" s="6">
        <v>2.75</v>
      </c>
      <c r="M319" s="30"/>
      <c r="N319" s="6">
        <f>Hinnasto2025[[#This Row],[€ alv0]]*Hinnasto2025[[#This Row],[Til. Kpl]]</f>
        <v>0</v>
      </c>
      <c r="O319"/>
      <c r="P319"/>
      <c r="Q319"/>
    </row>
    <row r="320" spans="1:17" x14ac:dyDescent="0.25">
      <c r="A320" t="s">
        <v>1109</v>
      </c>
      <c r="B320" s="1" t="s">
        <v>30</v>
      </c>
      <c r="C320" s="1" t="s">
        <v>21</v>
      </c>
      <c r="D320" t="s">
        <v>1192</v>
      </c>
      <c r="E320" t="s">
        <v>1193</v>
      </c>
      <c r="F320" s="3" t="s">
        <v>1194</v>
      </c>
      <c r="G320" s="1" t="s">
        <v>86</v>
      </c>
      <c r="H320" s="1" t="s">
        <v>30</v>
      </c>
      <c r="I320" s="1" t="s">
        <v>27</v>
      </c>
      <c r="J320" s="1" t="s">
        <v>28</v>
      </c>
      <c r="K320" s="1" t="s">
        <v>1195</v>
      </c>
      <c r="L320" s="6">
        <v>2.4500000000000002</v>
      </c>
      <c r="M320" s="30"/>
      <c r="N320" s="6">
        <f>Hinnasto2025[[#This Row],[€ alv0]]*Hinnasto2025[[#This Row],[Til. Kpl]]</f>
        <v>0</v>
      </c>
      <c r="O320"/>
      <c r="P320"/>
      <c r="Q320"/>
    </row>
    <row r="321" spans="1:17" x14ac:dyDescent="0.25">
      <c r="A321" t="s">
        <v>1109</v>
      </c>
      <c r="B321" s="1" t="s">
        <v>30</v>
      </c>
      <c r="C321" s="1" t="s">
        <v>30</v>
      </c>
      <c r="D321" t="s">
        <v>1196</v>
      </c>
      <c r="E321" t="s">
        <v>1197</v>
      </c>
      <c r="F321" s="3" t="s">
        <v>1198</v>
      </c>
      <c r="G321" s="1" t="s">
        <v>48</v>
      </c>
      <c r="H321" s="1" t="s">
        <v>30</v>
      </c>
      <c r="I321" s="1" t="s">
        <v>1199</v>
      </c>
      <c r="J321" s="1" t="s">
        <v>28</v>
      </c>
      <c r="K321" s="1" t="s">
        <v>1200</v>
      </c>
      <c r="L321" s="6">
        <v>3.65</v>
      </c>
      <c r="M321" s="30"/>
      <c r="N321" s="6">
        <f>Hinnasto2025[[#This Row],[€ alv0]]*Hinnasto2025[[#This Row],[Til. Kpl]]</f>
        <v>0</v>
      </c>
      <c r="O321"/>
      <c r="P321"/>
      <c r="Q321"/>
    </row>
    <row r="322" spans="1:17" x14ac:dyDescent="0.25">
      <c r="A322" t="s">
        <v>1109</v>
      </c>
      <c r="B322" s="1" t="s">
        <v>20</v>
      </c>
      <c r="C322" s="1" t="s">
        <v>21</v>
      </c>
      <c r="D322" t="s">
        <v>1201</v>
      </c>
      <c r="E322" t="s">
        <v>1202</v>
      </c>
      <c r="F322" s="3" t="s">
        <v>1203</v>
      </c>
      <c r="G322" s="1" t="s">
        <v>34</v>
      </c>
      <c r="H322" s="1" t="s">
        <v>30</v>
      </c>
      <c r="I322" s="1" t="s">
        <v>145</v>
      </c>
      <c r="J322" s="1" t="s">
        <v>28</v>
      </c>
      <c r="K322" s="1" t="s">
        <v>1204</v>
      </c>
      <c r="L322" s="6">
        <v>2.75</v>
      </c>
      <c r="M322" s="30"/>
      <c r="N322" s="6">
        <f>Hinnasto2025[[#This Row],[€ alv0]]*Hinnasto2025[[#This Row],[Til. Kpl]]</f>
        <v>0</v>
      </c>
      <c r="O322"/>
      <c r="P322"/>
      <c r="Q322"/>
    </row>
    <row r="323" spans="1:17" x14ac:dyDescent="0.25">
      <c r="A323" t="s">
        <v>1109</v>
      </c>
      <c r="B323" s="1"/>
      <c r="C323" s="1"/>
      <c r="D323" t="s">
        <v>1205</v>
      </c>
      <c r="E323" t="s">
        <v>1202</v>
      </c>
      <c r="F323" s="3"/>
      <c r="G323" s="1" t="s">
        <v>86</v>
      </c>
      <c r="I323" s="1" t="s">
        <v>27</v>
      </c>
      <c r="J323" s="1" t="s">
        <v>28</v>
      </c>
      <c r="K323" s="1" t="s">
        <v>1206</v>
      </c>
      <c r="L323" s="6">
        <v>2.95</v>
      </c>
      <c r="M323" s="30"/>
      <c r="N323" s="6">
        <f>Hinnasto2025[[#This Row],[€ alv0]]*Hinnasto2025[[#This Row],[Til. Kpl]]</f>
        <v>0</v>
      </c>
      <c r="O323"/>
      <c r="P323"/>
      <c r="Q323"/>
    </row>
    <row r="324" spans="1:17" x14ac:dyDescent="0.25">
      <c r="A324" t="s">
        <v>1109</v>
      </c>
      <c r="B324" s="1"/>
      <c r="C324" s="1"/>
      <c r="D324" t="s">
        <v>1207</v>
      </c>
      <c r="E324" t="s">
        <v>1202</v>
      </c>
      <c r="F324" s="3"/>
      <c r="G324" s="1" t="s">
        <v>77</v>
      </c>
      <c r="I324" s="1" t="s">
        <v>27</v>
      </c>
      <c r="J324" s="1" t="s">
        <v>28</v>
      </c>
      <c r="K324" s="1" t="s">
        <v>1208</v>
      </c>
      <c r="L324" s="6">
        <v>2.95</v>
      </c>
      <c r="M324" s="30"/>
      <c r="N324" s="6">
        <f>Hinnasto2025[[#This Row],[€ alv0]]*Hinnasto2025[[#This Row],[Til. Kpl]]</f>
        <v>0</v>
      </c>
      <c r="O324"/>
      <c r="P324"/>
      <c r="Q324"/>
    </row>
    <row r="325" spans="1:17" x14ac:dyDescent="0.25">
      <c r="A325" t="s">
        <v>1109</v>
      </c>
      <c r="B325" s="1"/>
      <c r="C325" s="1"/>
      <c r="D325" t="s">
        <v>1209</v>
      </c>
      <c r="E325" t="s">
        <v>1202</v>
      </c>
      <c r="F325" s="3"/>
      <c r="G325" s="1" t="s">
        <v>86</v>
      </c>
      <c r="J325" s="1" t="s">
        <v>28</v>
      </c>
      <c r="K325" s="1" t="s">
        <v>1210</v>
      </c>
      <c r="L325" s="6">
        <v>2.95</v>
      </c>
      <c r="M325" s="30"/>
      <c r="N325" s="6">
        <f>Hinnasto2025[[#This Row],[€ alv0]]*Hinnasto2025[[#This Row],[Til. Kpl]]</f>
        <v>0</v>
      </c>
      <c r="O325"/>
      <c r="P325"/>
      <c r="Q325"/>
    </row>
    <row r="326" spans="1:17" x14ac:dyDescent="0.25">
      <c r="A326" t="s">
        <v>1109</v>
      </c>
      <c r="B326" s="1"/>
      <c r="C326" s="1"/>
      <c r="D326" t="s">
        <v>1211</v>
      </c>
      <c r="E326" t="s">
        <v>1212</v>
      </c>
      <c r="F326" s="3"/>
      <c r="G326" s="1" t="s">
        <v>25</v>
      </c>
      <c r="J326" s="1" t="s">
        <v>28</v>
      </c>
      <c r="K326" s="1" t="s">
        <v>1213</v>
      </c>
      <c r="L326" s="6">
        <v>3</v>
      </c>
      <c r="M326" s="30"/>
      <c r="N326" s="6">
        <f>Hinnasto2025[[#This Row],[€ alv0]]*Hinnasto2025[[#This Row],[Til. Kpl]]</f>
        <v>0</v>
      </c>
      <c r="O326"/>
      <c r="P326"/>
      <c r="Q326"/>
    </row>
    <row r="327" spans="1:17" x14ac:dyDescent="0.25">
      <c r="A327" t="s">
        <v>1109</v>
      </c>
      <c r="B327" s="1" t="s">
        <v>30</v>
      </c>
      <c r="C327" s="1" t="s">
        <v>30</v>
      </c>
      <c r="D327" t="s">
        <v>1214</v>
      </c>
      <c r="E327" t="s">
        <v>1212</v>
      </c>
      <c r="F327" s="3" t="s">
        <v>1215</v>
      </c>
      <c r="G327" s="1" t="s">
        <v>187</v>
      </c>
      <c r="H327" s="1" t="s">
        <v>30</v>
      </c>
      <c r="I327" s="1" t="s">
        <v>27</v>
      </c>
      <c r="J327" s="1" t="s">
        <v>28</v>
      </c>
      <c r="K327" s="1" t="s">
        <v>1216</v>
      </c>
      <c r="L327" s="6">
        <v>3</v>
      </c>
      <c r="M327" s="30"/>
      <c r="N327" s="6">
        <f>Hinnasto2025[[#This Row],[€ alv0]]*Hinnasto2025[[#This Row],[Til. Kpl]]</f>
        <v>0</v>
      </c>
      <c r="O327"/>
      <c r="P327"/>
      <c r="Q327"/>
    </row>
    <row r="328" spans="1:17" x14ac:dyDescent="0.25">
      <c r="A328" t="s">
        <v>1109</v>
      </c>
      <c r="B328" s="1" t="s">
        <v>30</v>
      </c>
      <c r="C328" s="1" t="s">
        <v>30</v>
      </c>
      <c r="D328" t="s">
        <v>1217</v>
      </c>
      <c r="E328" t="s">
        <v>1212</v>
      </c>
      <c r="F328" s="3" t="s">
        <v>1215</v>
      </c>
      <c r="G328" s="1" t="s">
        <v>1218</v>
      </c>
      <c r="H328" s="1" t="s">
        <v>30</v>
      </c>
      <c r="I328" s="1" t="s">
        <v>27</v>
      </c>
      <c r="J328" s="1" t="s">
        <v>28</v>
      </c>
      <c r="K328" s="1" t="s">
        <v>1219</v>
      </c>
      <c r="L328" s="6">
        <v>3</v>
      </c>
      <c r="M328" s="30"/>
      <c r="N328" s="6">
        <f>Hinnasto2025[[#This Row],[€ alv0]]*Hinnasto2025[[#This Row],[Til. Kpl]]</f>
        <v>0</v>
      </c>
      <c r="O328"/>
      <c r="P328"/>
      <c r="Q328"/>
    </row>
    <row r="329" spans="1:17" x14ac:dyDescent="0.25">
      <c r="A329" t="s">
        <v>1109</v>
      </c>
      <c r="B329" s="1" t="s">
        <v>20</v>
      </c>
      <c r="C329" s="1" t="s">
        <v>21</v>
      </c>
      <c r="D329" t="s">
        <v>1220</v>
      </c>
      <c r="E329" t="s">
        <v>1221</v>
      </c>
      <c r="F329" s="3" t="s">
        <v>1222</v>
      </c>
      <c r="G329" s="1" t="s">
        <v>277</v>
      </c>
      <c r="H329" s="1" t="s">
        <v>30</v>
      </c>
      <c r="I329" s="1" t="s">
        <v>145</v>
      </c>
      <c r="J329" s="1" t="s">
        <v>28</v>
      </c>
      <c r="K329" s="1" t="s">
        <v>1223</v>
      </c>
      <c r="L329" s="6">
        <v>3.15</v>
      </c>
      <c r="M329" s="30"/>
      <c r="N329" s="6">
        <f>Hinnasto2025[[#This Row],[€ alv0]]*Hinnasto2025[[#This Row],[Til. Kpl]]</f>
        <v>0</v>
      </c>
      <c r="O329"/>
      <c r="P329"/>
      <c r="Q329"/>
    </row>
    <row r="330" spans="1:17" x14ac:dyDescent="0.25">
      <c r="A330" t="s">
        <v>1109</v>
      </c>
      <c r="B330" s="1"/>
      <c r="C330" s="1"/>
      <c r="D330" t="s">
        <v>1224</v>
      </c>
      <c r="E330" t="s">
        <v>1225</v>
      </c>
      <c r="F330" s="3"/>
      <c r="G330" s="1" t="s">
        <v>48</v>
      </c>
      <c r="J330" s="1" t="s">
        <v>28</v>
      </c>
      <c r="K330" s="1" t="s">
        <v>1226</v>
      </c>
      <c r="L330" s="6">
        <v>2.85</v>
      </c>
      <c r="M330" s="30"/>
      <c r="N330" s="6">
        <f>Hinnasto2025[[#This Row],[€ alv0]]*Hinnasto2025[[#This Row],[Til. Kpl]]</f>
        <v>0</v>
      </c>
      <c r="O330"/>
      <c r="P330"/>
      <c r="Q330"/>
    </row>
    <row r="331" spans="1:17" x14ac:dyDescent="0.25">
      <c r="A331" t="s">
        <v>1109</v>
      </c>
      <c r="B331" s="1"/>
      <c r="C331" s="1"/>
      <c r="D331" t="s">
        <v>1227</v>
      </c>
      <c r="E331" t="s">
        <v>1228</v>
      </c>
      <c r="F331" s="3"/>
      <c r="G331" s="1" t="s">
        <v>129</v>
      </c>
      <c r="J331" s="1" t="s">
        <v>28</v>
      </c>
      <c r="K331" s="1" t="s">
        <v>1229</v>
      </c>
      <c r="L331" s="6">
        <v>2.95</v>
      </c>
      <c r="M331" s="30"/>
      <c r="N331" s="6">
        <f>Hinnasto2025[[#This Row],[€ alv0]]*Hinnasto2025[[#This Row],[Til. Kpl]]</f>
        <v>0</v>
      </c>
      <c r="O331"/>
      <c r="P331"/>
      <c r="Q331"/>
    </row>
    <row r="332" spans="1:17" x14ac:dyDescent="0.25">
      <c r="A332" t="s">
        <v>1109</v>
      </c>
      <c r="B332" s="1" t="s">
        <v>30</v>
      </c>
      <c r="C332" s="1" t="s">
        <v>30</v>
      </c>
      <c r="D332" t="s">
        <v>1230</v>
      </c>
      <c r="E332" t="s">
        <v>1228</v>
      </c>
      <c r="F332" s="3" t="s">
        <v>1231</v>
      </c>
      <c r="G332" s="1" t="s">
        <v>34</v>
      </c>
      <c r="H332" s="1" t="s">
        <v>30</v>
      </c>
      <c r="I332" s="1" t="s">
        <v>145</v>
      </c>
      <c r="J332" s="1" t="s">
        <v>28</v>
      </c>
      <c r="K332" s="1" t="s">
        <v>1232</v>
      </c>
      <c r="L332" s="6">
        <v>2.75</v>
      </c>
      <c r="M332" s="30"/>
      <c r="N332" s="6">
        <f>Hinnasto2025[[#This Row],[€ alv0]]*Hinnasto2025[[#This Row],[Til. Kpl]]</f>
        <v>0</v>
      </c>
      <c r="O332"/>
      <c r="P332"/>
      <c r="Q332"/>
    </row>
    <row r="333" spans="1:17" x14ac:dyDescent="0.25">
      <c r="A333" t="s">
        <v>1233</v>
      </c>
      <c r="B333" s="1" t="s">
        <v>20</v>
      </c>
      <c r="C333" s="1" t="s">
        <v>30</v>
      </c>
      <c r="D333" t="s">
        <v>1234</v>
      </c>
      <c r="E333" t="s">
        <v>1235</v>
      </c>
      <c r="F333" s="3" t="s">
        <v>1236</v>
      </c>
      <c r="G333" s="1" t="s">
        <v>62</v>
      </c>
      <c r="H333" s="1" t="s">
        <v>26</v>
      </c>
      <c r="I333" s="1" t="s">
        <v>130</v>
      </c>
      <c r="J333" s="1" t="s">
        <v>28</v>
      </c>
      <c r="K333" s="1" t="s">
        <v>1237</v>
      </c>
      <c r="L333" s="6">
        <v>3.45</v>
      </c>
      <c r="M333" s="30"/>
      <c r="N333" s="6">
        <f>Hinnasto2025[[#This Row],[€ alv0]]*Hinnasto2025[[#This Row],[Til. Kpl]]</f>
        <v>0</v>
      </c>
      <c r="O333"/>
      <c r="P333"/>
      <c r="Q333"/>
    </row>
    <row r="334" spans="1:17" x14ac:dyDescent="0.25">
      <c r="A334" t="s">
        <v>1233</v>
      </c>
      <c r="B334" s="1" t="s">
        <v>30</v>
      </c>
      <c r="C334" s="1" t="s">
        <v>21</v>
      </c>
      <c r="D334" t="s">
        <v>1238</v>
      </c>
      <c r="E334" t="s">
        <v>1239</v>
      </c>
      <c r="F334" s="3" t="s">
        <v>1240</v>
      </c>
      <c r="G334" s="1" t="s">
        <v>86</v>
      </c>
      <c r="H334" s="1" t="s">
        <v>26</v>
      </c>
      <c r="I334" s="1" t="s">
        <v>72</v>
      </c>
      <c r="J334" s="1" t="s">
        <v>28</v>
      </c>
      <c r="K334" s="1" t="s">
        <v>1241</v>
      </c>
      <c r="L334" s="6">
        <v>2.2999999999999998</v>
      </c>
      <c r="M334" s="30"/>
      <c r="N334" s="6">
        <f>Hinnasto2025[[#This Row],[€ alv0]]*Hinnasto2025[[#This Row],[Til. Kpl]]</f>
        <v>0</v>
      </c>
      <c r="O334"/>
      <c r="P334"/>
      <c r="Q334"/>
    </row>
    <row r="335" spans="1:17" x14ac:dyDescent="0.25">
      <c r="A335" t="s">
        <v>1233</v>
      </c>
      <c r="B335" s="1" t="s">
        <v>30</v>
      </c>
      <c r="C335" s="1" t="s">
        <v>21</v>
      </c>
      <c r="D335" t="s">
        <v>1242</v>
      </c>
      <c r="E335" t="s">
        <v>1243</v>
      </c>
      <c r="F335" s="3" t="s">
        <v>1244</v>
      </c>
      <c r="G335" s="1" t="s">
        <v>506</v>
      </c>
      <c r="H335" s="1" t="s">
        <v>26</v>
      </c>
      <c r="I335" s="1" t="s">
        <v>63</v>
      </c>
      <c r="J335" s="1" t="s">
        <v>51</v>
      </c>
      <c r="K335" s="1" t="s">
        <v>1245</v>
      </c>
      <c r="L335" s="6">
        <v>2.4</v>
      </c>
      <c r="M335" s="30"/>
      <c r="N335" s="6">
        <f>Hinnasto2025[[#This Row],[€ alv0]]*Hinnasto2025[[#This Row],[Til. Kpl]]</f>
        <v>0</v>
      </c>
      <c r="O335"/>
      <c r="P335"/>
      <c r="Q335"/>
    </row>
    <row r="336" spans="1:17" x14ac:dyDescent="0.25">
      <c r="A336" t="s">
        <v>1233</v>
      </c>
      <c r="B336" s="1"/>
      <c r="C336" s="1"/>
      <c r="D336" t="s">
        <v>1246</v>
      </c>
      <c r="E336" t="s">
        <v>1247</v>
      </c>
      <c r="F336" s="3"/>
      <c r="G336" s="1" t="s">
        <v>25</v>
      </c>
      <c r="J336" s="1" t="s">
        <v>28</v>
      </c>
      <c r="K336" s="1" t="s">
        <v>1248</v>
      </c>
      <c r="L336" s="6">
        <v>2.85</v>
      </c>
      <c r="M336" s="30"/>
      <c r="N336" s="6">
        <f>Hinnasto2025[[#This Row],[€ alv0]]*Hinnasto2025[[#This Row],[Til. Kpl]]</f>
        <v>0</v>
      </c>
      <c r="O336"/>
      <c r="P336"/>
      <c r="Q336"/>
    </row>
    <row r="337" spans="1:17" x14ac:dyDescent="0.25">
      <c r="A337" t="s">
        <v>1233</v>
      </c>
      <c r="B337" s="1" t="s">
        <v>20</v>
      </c>
      <c r="C337" s="1" t="s">
        <v>30</v>
      </c>
      <c r="D337" t="s">
        <v>1249</v>
      </c>
      <c r="E337" t="s">
        <v>1250</v>
      </c>
      <c r="F337" s="3" t="s">
        <v>1251</v>
      </c>
      <c r="G337" s="1" t="s">
        <v>86</v>
      </c>
      <c r="H337" s="1" t="s">
        <v>182</v>
      </c>
      <c r="I337" s="1" t="s">
        <v>57</v>
      </c>
      <c r="J337" s="1" t="s">
        <v>28</v>
      </c>
      <c r="K337" s="1" t="s">
        <v>1252</v>
      </c>
      <c r="L337" s="6">
        <v>3.3</v>
      </c>
      <c r="M337" s="30"/>
      <c r="N337" s="6">
        <f>Hinnasto2025[[#This Row],[€ alv0]]*Hinnasto2025[[#This Row],[Til. Kpl]]</f>
        <v>0</v>
      </c>
      <c r="O337"/>
      <c r="P337"/>
      <c r="Q337"/>
    </row>
    <row r="338" spans="1:17" x14ac:dyDescent="0.25">
      <c r="A338" t="s">
        <v>1233</v>
      </c>
      <c r="B338" s="1" t="s">
        <v>20</v>
      </c>
      <c r="C338" s="1" t="s">
        <v>30</v>
      </c>
      <c r="D338" t="s">
        <v>1253</v>
      </c>
      <c r="E338" t="s">
        <v>1254</v>
      </c>
      <c r="F338" s="3" t="s">
        <v>1255</v>
      </c>
      <c r="G338" s="1" t="s">
        <v>86</v>
      </c>
      <c r="H338" s="1" t="s">
        <v>109</v>
      </c>
      <c r="I338" s="1" t="s">
        <v>130</v>
      </c>
      <c r="J338" s="1" t="s">
        <v>28</v>
      </c>
      <c r="K338" s="1" t="s">
        <v>1256</v>
      </c>
      <c r="L338" s="6">
        <v>3.3</v>
      </c>
      <c r="M338" s="30"/>
      <c r="N338" s="6">
        <f>Hinnasto2025[[#This Row],[€ alv0]]*Hinnasto2025[[#This Row],[Til. Kpl]]</f>
        <v>0</v>
      </c>
      <c r="O338"/>
      <c r="P338"/>
      <c r="Q338"/>
    </row>
    <row r="339" spans="1:17" x14ac:dyDescent="0.25">
      <c r="A339" t="s">
        <v>1233</v>
      </c>
      <c r="B339" s="1" t="s">
        <v>20</v>
      </c>
      <c r="C339" s="1" t="s">
        <v>30</v>
      </c>
      <c r="D339" t="s">
        <v>1257</v>
      </c>
      <c r="E339" t="s">
        <v>1258</v>
      </c>
      <c r="F339" s="3" t="s">
        <v>1259</v>
      </c>
      <c r="G339" s="1" t="s">
        <v>25</v>
      </c>
      <c r="H339" s="1" t="s">
        <v>1260</v>
      </c>
      <c r="I339" s="1" t="s">
        <v>63</v>
      </c>
      <c r="J339" s="1" t="s">
        <v>28</v>
      </c>
      <c r="K339" s="1" t="s">
        <v>1261</v>
      </c>
      <c r="L339" s="6">
        <v>3.4</v>
      </c>
      <c r="M339" s="30"/>
      <c r="N339" s="6">
        <f>Hinnasto2025[[#This Row],[€ alv0]]*Hinnasto2025[[#This Row],[Til. Kpl]]</f>
        <v>0</v>
      </c>
      <c r="O339"/>
      <c r="P339"/>
      <c r="Q339"/>
    </row>
    <row r="340" spans="1:17" x14ac:dyDescent="0.25">
      <c r="A340" t="s">
        <v>1233</v>
      </c>
      <c r="B340" s="1" t="s">
        <v>20</v>
      </c>
      <c r="C340" s="1" t="s">
        <v>30</v>
      </c>
      <c r="D340" t="s">
        <v>1262</v>
      </c>
      <c r="E340" t="s">
        <v>1263</v>
      </c>
      <c r="F340" s="3" t="s">
        <v>1264</v>
      </c>
      <c r="G340" s="1" t="s">
        <v>70</v>
      </c>
      <c r="H340" s="1" t="s">
        <v>1265</v>
      </c>
      <c r="I340" s="1" t="s">
        <v>63</v>
      </c>
      <c r="J340" s="1" t="s">
        <v>28</v>
      </c>
      <c r="K340" s="1" t="s">
        <v>1266</v>
      </c>
      <c r="L340" s="6">
        <v>3.3</v>
      </c>
      <c r="M340" s="30"/>
      <c r="N340" s="6">
        <f>Hinnasto2025[[#This Row],[€ alv0]]*Hinnasto2025[[#This Row],[Til. Kpl]]</f>
        <v>0</v>
      </c>
      <c r="O340"/>
      <c r="P340"/>
      <c r="Q340"/>
    </row>
    <row r="341" spans="1:17" x14ac:dyDescent="0.25">
      <c r="A341" t="s">
        <v>1267</v>
      </c>
      <c r="B341" s="1" t="s">
        <v>20</v>
      </c>
      <c r="C341" s="1" t="s">
        <v>21</v>
      </c>
      <c r="D341" t="s">
        <v>1268</v>
      </c>
      <c r="E341" t="s">
        <v>1269</v>
      </c>
      <c r="F341" s="3" t="s">
        <v>1270</v>
      </c>
      <c r="G341" s="1" t="s">
        <v>113</v>
      </c>
      <c r="H341" s="1" t="s">
        <v>182</v>
      </c>
      <c r="I341" s="1" t="s">
        <v>72</v>
      </c>
      <c r="J341" s="1" t="s">
        <v>28</v>
      </c>
      <c r="K341" s="1" t="s">
        <v>1271</v>
      </c>
      <c r="L341" s="6">
        <v>2</v>
      </c>
      <c r="M341" s="30"/>
      <c r="N341" s="6">
        <f>Hinnasto2025[[#This Row],[€ alv0]]*Hinnasto2025[[#This Row],[Til. Kpl]]</f>
        <v>0</v>
      </c>
      <c r="O341"/>
      <c r="P341"/>
      <c r="Q341"/>
    </row>
    <row r="342" spans="1:17" x14ac:dyDescent="0.25">
      <c r="A342" t="s">
        <v>1267</v>
      </c>
      <c r="B342" s="1" t="s">
        <v>30</v>
      </c>
      <c r="C342" s="1" t="s">
        <v>30</v>
      </c>
      <c r="D342" t="s">
        <v>1272</v>
      </c>
      <c r="E342" t="s">
        <v>1273</v>
      </c>
      <c r="F342" s="3" t="s">
        <v>1274</v>
      </c>
      <c r="G342" s="1" t="s">
        <v>113</v>
      </c>
      <c r="H342" s="1" t="s">
        <v>26</v>
      </c>
      <c r="I342" s="1" t="s">
        <v>72</v>
      </c>
      <c r="K342" s="1" t="s">
        <v>1275</v>
      </c>
      <c r="L342" s="6">
        <v>2.75</v>
      </c>
      <c r="M342" s="30"/>
      <c r="N342" s="6">
        <f>Hinnasto2025[[#This Row],[€ alv0]]*Hinnasto2025[[#This Row],[Til. Kpl]]</f>
        <v>0</v>
      </c>
      <c r="O342"/>
      <c r="P342"/>
      <c r="Q342"/>
    </row>
    <row r="343" spans="1:17" x14ac:dyDescent="0.25">
      <c r="A343" t="s">
        <v>1267</v>
      </c>
      <c r="B343" s="1" t="s">
        <v>30</v>
      </c>
      <c r="C343" s="1" t="s">
        <v>30</v>
      </c>
      <c r="D343" t="s">
        <v>1276</v>
      </c>
      <c r="E343" t="s">
        <v>1277</v>
      </c>
      <c r="F343" s="3" t="s">
        <v>1278</v>
      </c>
      <c r="G343" s="1" t="s">
        <v>113</v>
      </c>
      <c r="H343" s="1" t="s">
        <v>26</v>
      </c>
      <c r="I343" s="1" t="s">
        <v>63</v>
      </c>
      <c r="J343" s="1" t="s">
        <v>28</v>
      </c>
      <c r="K343" s="1" t="s">
        <v>1279</v>
      </c>
      <c r="L343" s="6">
        <v>2.15</v>
      </c>
      <c r="M343" s="30"/>
      <c r="N343" s="6">
        <f>Hinnasto2025[[#This Row],[€ alv0]]*Hinnasto2025[[#This Row],[Til. Kpl]]</f>
        <v>0</v>
      </c>
      <c r="O343"/>
      <c r="P343"/>
      <c r="Q343"/>
    </row>
    <row r="344" spans="1:17" x14ac:dyDescent="0.25">
      <c r="A344" t="s">
        <v>1267</v>
      </c>
      <c r="B344" s="1" t="s">
        <v>30</v>
      </c>
      <c r="C344" s="1" t="s">
        <v>30</v>
      </c>
      <c r="D344" t="s">
        <v>1280</v>
      </c>
      <c r="E344" t="s">
        <v>1281</v>
      </c>
      <c r="F344" s="3" t="s">
        <v>1282</v>
      </c>
      <c r="G344" s="1" t="s">
        <v>86</v>
      </c>
      <c r="H344" s="1" t="s">
        <v>30</v>
      </c>
      <c r="I344" s="1" t="s">
        <v>30</v>
      </c>
      <c r="K344" s="1" t="s">
        <v>1283</v>
      </c>
      <c r="L344" s="6">
        <v>2.2000000000000002</v>
      </c>
      <c r="M344" s="30"/>
      <c r="N344" s="6">
        <f>Hinnasto2025[[#This Row],[€ alv0]]*Hinnasto2025[[#This Row],[Til. Kpl]]</f>
        <v>0</v>
      </c>
      <c r="O344"/>
      <c r="P344"/>
      <c r="Q344"/>
    </row>
    <row r="345" spans="1:17" x14ac:dyDescent="0.25">
      <c r="A345" t="s">
        <v>1267</v>
      </c>
      <c r="B345" s="1" t="s">
        <v>30</v>
      </c>
      <c r="C345" s="1" t="s">
        <v>21</v>
      </c>
      <c r="D345" t="s">
        <v>1284</v>
      </c>
      <c r="E345" t="s">
        <v>1285</v>
      </c>
      <c r="F345" s="3" t="s">
        <v>1286</v>
      </c>
      <c r="G345" s="1" t="s">
        <v>77</v>
      </c>
      <c r="H345" s="1" t="s">
        <v>109</v>
      </c>
      <c r="I345" s="1" t="s">
        <v>27</v>
      </c>
      <c r="J345" s="1" t="s">
        <v>28</v>
      </c>
      <c r="K345" s="1" t="s">
        <v>1287</v>
      </c>
      <c r="L345" s="6">
        <v>2.15</v>
      </c>
      <c r="M345" s="30"/>
      <c r="N345" s="6">
        <f>Hinnasto2025[[#This Row],[€ alv0]]*Hinnasto2025[[#This Row],[Til. Kpl]]</f>
        <v>0</v>
      </c>
      <c r="O345"/>
      <c r="P345"/>
      <c r="Q345"/>
    </row>
    <row r="346" spans="1:17" x14ac:dyDescent="0.25">
      <c r="A346" t="s">
        <v>1288</v>
      </c>
      <c r="B346" s="1" t="s">
        <v>30</v>
      </c>
      <c r="C346" s="1" t="s">
        <v>21</v>
      </c>
      <c r="D346" t="s">
        <v>1289</v>
      </c>
      <c r="E346" t="s">
        <v>1290</v>
      </c>
      <c r="F346" s="3" t="s">
        <v>1291</v>
      </c>
      <c r="G346" s="1" t="s">
        <v>803</v>
      </c>
      <c r="H346" s="1" t="s">
        <v>49</v>
      </c>
      <c r="I346" s="1" t="s">
        <v>72</v>
      </c>
      <c r="J346" s="1" t="s">
        <v>28</v>
      </c>
      <c r="K346" s="1" t="s">
        <v>1292</v>
      </c>
      <c r="L346" s="6">
        <v>3.85</v>
      </c>
      <c r="M346" s="30"/>
      <c r="N346" s="6">
        <f>Hinnasto2025[[#This Row],[€ alv0]]*Hinnasto2025[[#This Row],[Til. Kpl]]</f>
        <v>0</v>
      </c>
      <c r="O346"/>
      <c r="P346"/>
      <c r="Q346"/>
    </row>
    <row r="347" spans="1:17" x14ac:dyDescent="0.25">
      <c r="A347" t="s">
        <v>1293</v>
      </c>
      <c r="B347" s="1"/>
      <c r="C347" s="1"/>
      <c r="D347" t="s">
        <v>22</v>
      </c>
      <c r="E347" t="s">
        <v>23</v>
      </c>
      <c r="F347" s="3"/>
      <c r="G347" s="1"/>
      <c r="K347" s="1" t="s">
        <v>1294</v>
      </c>
      <c r="L347" s="6"/>
      <c r="M347" s="30"/>
      <c r="N347" s="6">
        <f>Hinnasto2025[[#This Row],[€ alv0]]*Hinnasto2025[[#This Row],[Til. Kpl]]</f>
        <v>0</v>
      </c>
      <c r="O347"/>
      <c r="P347"/>
      <c r="Q347"/>
    </row>
    <row r="348" spans="1:17" x14ac:dyDescent="0.25">
      <c r="A348" t="s">
        <v>1293</v>
      </c>
      <c r="B348" s="1"/>
      <c r="C348" s="1"/>
      <c r="D348" t="s">
        <v>115</v>
      </c>
      <c r="E348" t="s">
        <v>1295</v>
      </c>
      <c r="F348" s="3"/>
      <c r="G348" s="1"/>
      <c r="K348" s="1" t="s">
        <v>1296</v>
      </c>
      <c r="L348" s="6"/>
      <c r="M348" s="30"/>
      <c r="N348" s="6">
        <f>Hinnasto2025[[#This Row],[€ alv0]]*Hinnasto2025[[#This Row],[Til. Kpl]]</f>
        <v>0</v>
      </c>
      <c r="O348"/>
      <c r="P348"/>
      <c r="Q348"/>
    </row>
    <row r="349" spans="1:17" x14ac:dyDescent="0.25">
      <c r="A349" t="s">
        <v>1293</v>
      </c>
      <c r="B349" s="1" t="s">
        <v>30</v>
      </c>
      <c r="C349" s="1" t="s">
        <v>30</v>
      </c>
      <c r="D349" t="s">
        <v>1297</v>
      </c>
      <c r="E349" t="s">
        <v>30</v>
      </c>
      <c r="F349" s="3" t="s">
        <v>30</v>
      </c>
      <c r="G349" s="1" t="s">
        <v>30</v>
      </c>
      <c r="H349" s="1" t="s">
        <v>30</v>
      </c>
      <c r="I349" s="1" t="s">
        <v>30</v>
      </c>
      <c r="K349" s="1" t="s">
        <v>1298</v>
      </c>
      <c r="L349" s="6">
        <v>0</v>
      </c>
      <c r="M349" s="30"/>
      <c r="N349" s="6">
        <f>Hinnasto2025[[#This Row],[€ alv0]]*Hinnasto2025[[#This Row],[Til. Kpl]]</f>
        <v>0</v>
      </c>
      <c r="O349"/>
      <c r="P349"/>
      <c r="Q349"/>
    </row>
    <row r="350" spans="1:17" x14ac:dyDescent="0.25">
      <c r="A350" t="s">
        <v>1293</v>
      </c>
      <c r="B350" s="1"/>
      <c r="C350" s="1"/>
      <c r="D350" t="s">
        <v>710</v>
      </c>
      <c r="E350" t="s">
        <v>715</v>
      </c>
      <c r="F350" s="3"/>
      <c r="G350" s="1"/>
      <c r="K350" s="1" t="s">
        <v>1299</v>
      </c>
      <c r="L350" s="6"/>
      <c r="M350" s="30"/>
      <c r="N350" s="6">
        <f>Hinnasto2025[[#This Row],[€ alv0]]*Hinnasto2025[[#This Row],[Til. Kpl]]</f>
        <v>0</v>
      </c>
      <c r="O350"/>
      <c r="P350"/>
      <c r="Q350"/>
    </row>
    <row r="351" spans="1:17" x14ac:dyDescent="0.25">
      <c r="A351" t="s">
        <v>1293</v>
      </c>
      <c r="B351" s="1" t="s">
        <v>30</v>
      </c>
      <c r="C351" s="1" t="s">
        <v>30</v>
      </c>
      <c r="D351" t="s">
        <v>1300</v>
      </c>
      <c r="E351" t="s">
        <v>30</v>
      </c>
      <c r="F351" s="3" t="s">
        <v>30</v>
      </c>
      <c r="G351" s="1" t="s">
        <v>30</v>
      </c>
      <c r="H351" s="1" t="s">
        <v>30</v>
      </c>
      <c r="I351" s="1" t="s">
        <v>30</v>
      </c>
      <c r="K351" s="1" t="s">
        <v>1301</v>
      </c>
      <c r="L351" s="6">
        <v>0</v>
      </c>
      <c r="M351" s="30"/>
      <c r="N351" s="6">
        <f>Hinnasto2025[[#This Row],[€ alv0]]*Hinnasto2025[[#This Row],[Til. Kpl]]</f>
        <v>0</v>
      </c>
      <c r="O351"/>
      <c r="P351"/>
      <c r="Q351"/>
    </row>
    <row r="352" spans="1:17" x14ac:dyDescent="0.25">
      <c r="A352" t="s">
        <v>1293</v>
      </c>
      <c r="B352" s="1"/>
      <c r="C352" s="1"/>
      <c r="D352" t="s">
        <v>1302</v>
      </c>
      <c r="E352"/>
      <c r="F352" s="3"/>
      <c r="G352" s="1" t="s">
        <v>34</v>
      </c>
      <c r="K352" s="1" t="s">
        <v>1303</v>
      </c>
      <c r="L352" s="6"/>
      <c r="M352" s="30"/>
      <c r="N352" s="6">
        <f>Hinnasto2025[[#This Row],[€ alv0]]*Hinnasto2025[[#This Row],[Til. Kpl]]</f>
        <v>0</v>
      </c>
      <c r="O352"/>
      <c r="P352"/>
      <c r="Q352"/>
    </row>
    <row r="353" spans="1:17" x14ac:dyDescent="0.25">
      <c r="A353" t="s">
        <v>1293</v>
      </c>
      <c r="B353" s="1"/>
      <c r="C353" s="1"/>
      <c r="D353" t="s">
        <v>1284</v>
      </c>
      <c r="E353" t="s">
        <v>1285</v>
      </c>
      <c r="F353" s="3"/>
      <c r="G353" s="1"/>
      <c r="K353" s="1" t="s">
        <v>1304</v>
      </c>
      <c r="L353" s="6"/>
      <c r="M353" s="30"/>
      <c r="N353" s="6">
        <f>Hinnasto2025[[#This Row],[€ alv0]]*Hinnasto2025[[#This Row],[Til. Kpl]]</f>
        <v>0</v>
      </c>
      <c r="O353"/>
      <c r="P353"/>
      <c r="Q353"/>
    </row>
    <row r="354" spans="1:17" x14ac:dyDescent="0.25">
      <c r="A354" t="s">
        <v>1293</v>
      </c>
      <c r="B354" s="1"/>
      <c r="C354" s="1"/>
      <c r="D354" t="s">
        <v>919</v>
      </c>
      <c r="E354" t="s">
        <v>920</v>
      </c>
      <c r="F354" s="3"/>
      <c r="G354" s="1"/>
      <c r="K354" s="1" t="s">
        <v>1305</v>
      </c>
      <c r="L354" s="6"/>
      <c r="M354" s="30"/>
      <c r="N354" s="6">
        <f>Hinnasto2025[[#This Row],[€ alv0]]*Hinnasto2025[[#This Row],[Til. Kpl]]</f>
        <v>0</v>
      </c>
      <c r="O354"/>
      <c r="P354"/>
      <c r="Q354"/>
    </row>
    <row r="355" spans="1:17" x14ac:dyDescent="0.25">
      <c r="A355" t="s">
        <v>1293</v>
      </c>
      <c r="B355" s="1"/>
      <c r="C355" s="1"/>
      <c r="D355" t="s">
        <v>923</v>
      </c>
      <c r="E355" t="s">
        <v>924</v>
      </c>
      <c r="F355" s="3"/>
      <c r="G355" s="1"/>
      <c r="K355" s="1" t="s">
        <v>1306</v>
      </c>
      <c r="L355" s="6"/>
      <c r="M355" s="30"/>
      <c r="N355" s="6">
        <f>Hinnasto2025[[#This Row],[€ alv0]]*Hinnasto2025[[#This Row],[Til. Kpl]]</f>
        <v>0</v>
      </c>
      <c r="O355"/>
      <c r="P355"/>
      <c r="Q355"/>
    </row>
    <row r="356" spans="1:17" x14ac:dyDescent="0.25">
      <c r="A356" t="s">
        <v>1293</v>
      </c>
      <c r="B356" s="1"/>
      <c r="C356" s="1"/>
      <c r="D356" t="s">
        <v>1307</v>
      </c>
      <c r="E356"/>
      <c r="F356" s="3"/>
      <c r="G356" s="1"/>
      <c r="K356" s="1" t="s">
        <v>1308</v>
      </c>
      <c r="L356" s="6">
        <v>44.55</v>
      </c>
      <c r="M356" s="30"/>
      <c r="N356" s="6">
        <f>Hinnasto2025[[#This Row],[€ alv0]]*Hinnasto2025[[#This Row],[Til. Kpl]]</f>
        <v>0</v>
      </c>
      <c r="O356"/>
      <c r="P356"/>
      <c r="Q356"/>
    </row>
    <row r="357" spans="1:17" x14ac:dyDescent="0.25">
      <c r="A357" t="s">
        <v>1293</v>
      </c>
      <c r="B357" s="1"/>
      <c r="C357" s="1"/>
      <c r="D357" t="s">
        <v>1309</v>
      </c>
      <c r="E357"/>
      <c r="F357" s="3"/>
      <c r="G357" s="1"/>
      <c r="K357" s="1" t="s">
        <v>1310</v>
      </c>
      <c r="L357" s="6">
        <v>44.55</v>
      </c>
      <c r="M357" s="30"/>
      <c r="N357" s="6">
        <f>Hinnasto2025[[#This Row],[€ alv0]]*Hinnasto2025[[#This Row],[Til. Kpl]]</f>
        <v>0</v>
      </c>
      <c r="O357"/>
      <c r="P357"/>
      <c r="Q357"/>
    </row>
    <row r="358" spans="1:17" x14ac:dyDescent="0.25">
      <c r="A358" t="s">
        <v>1293</v>
      </c>
      <c r="B358" s="1"/>
      <c r="C358" s="1"/>
      <c r="D358" t="s">
        <v>989</v>
      </c>
      <c r="E358" t="s">
        <v>990</v>
      </c>
      <c r="F358" s="3"/>
      <c r="G358" s="1"/>
      <c r="K358" s="1" t="s">
        <v>1311</v>
      </c>
      <c r="L358" s="6"/>
      <c r="M358" s="30"/>
      <c r="N358" s="6">
        <f>Hinnasto2025[[#This Row],[€ alv0]]*Hinnasto2025[[#This Row],[Til. Kpl]]</f>
        <v>0</v>
      </c>
      <c r="O358"/>
      <c r="P358"/>
      <c r="Q358"/>
    </row>
    <row r="359" spans="1:17" x14ac:dyDescent="0.25">
      <c r="A359" t="s">
        <v>1293</v>
      </c>
      <c r="B359" s="1"/>
      <c r="C359" s="1"/>
      <c r="D359" t="s">
        <v>1051</v>
      </c>
      <c r="E359" t="s">
        <v>1052</v>
      </c>
      <c r="F359" s="3"/>
      <c r="G359" s="1"/>
      <c r="K359" s="1" t="s">
        <v>1312</v>
      </c>
      <c r="L359" s="6"/>
      <c r="M359" s="30"/>
      <c r="N359" s="6">
        <f>Hinnasto2025[[#This Row],[€ alv0]]*Hinnasto2025[[#This Row],[Til. Kpl]]</f>
        <v>0</v>
      </c>
      <c r="O359"/>
      <c r="P359"/>
      <c r="Q359"/>
    </row>
    <row r="360" spans="1:17" x14ac:dyDescent="0.25">
      <c r="A360" t="s">
        <v>1293</v>
      </c>
      <c r="B360" s="1" t="s">
        <v>30</v>
      </c>
      <c r="C360" s="1" t="s">
        <v>30</v>
      </c>
      <c r="D360" t="s">
        <v>1313</v>
      </c>
      <c r="E360" t="s">
        <v>30</v>
      </c>
      <c r="F360" s="3" t="s">
        <v>30</v>
      </c>
      <c r="G360" s="1" t="s">
        <v>30</v>
      </c>
      <c r="H360" s="1" t="s">
        <v>30</v>
      </c>
      <c r="I360" s="1" t="s">
        <v>30</v>
      </c>
      <c r="K360" s="1" t="s">
        <v>1314</v>
      </c>
      <c r="L360" s="6">
        <v>3.5</v>
      </c>
      <c r="M360" s="30"/>
      <c r="N360" s="6">
        <f>Hinnasto2025[[#This Row],[€ alv0]]*Hinnasto2025[[#This Row],[Til. Kpl]]</f>
        <v>0</v>
      </c>
      <c r="O360"/>
      <c r="P360"/>
      <c r="Q360"/>
    </row>
    <row r="361" spans="1:17" x14ac:dyDescent="0.25">
      <c r="A361" t="s">
        <v>1293</v>
      </c>
      <c r="B361" s="1" t="s">
        <v>30</v>
      </c>
      <c r="C361" s="1" t="s">
        <v>30</v>
      </c>
      <c r="D361" t="s">
        <v>1315</v>
      </c>
      <c r="E361" t="s">
        <v>30</v>
      </c>
      <c r="F361" s="3" t="s">
        <v>30</v>
      </c>
      <c r="G361" s="1" t="s">
        <v>30</v>
      </c>
      <c r="H361" s="1" t="s">
        <v>30</v>
      </c>
      <c r="I361" s="1" t="s">
        <v>30</v>
      </c>
      <c r="K361" s="1" t="s">
        <v>1316</v>
      </c>
      <c r="L361" s="6">
        <v>6</v>
      </c>
      <c r="M361" s="30"/>
      <c r="N361" s="6">
        <f>Hinnasto2025[[#This Row],[€ alv0]]*Hinnasto2025[[#This Row],[Til. Kpl]]</f>
        <v>0</v>
      </c>
      <c r="O361"/>
      <c r="P361"/>
      <c r="Q361"/>
    </row>
    <row r="362" spans="1:17" x14ac:dyDescent="0.25">
      <c r="A362" t="s">
        <v>1293</v>
      </c>
      <c r="B362" s="1" t="s">
        <v>30</v>
      </c>
      <c r="C362" s="1" t="s">
        <v>30</v>
      </c>
      <c r="D362" t="s">
        <v>1317</v>
      </c>
      <c r="E362" t="s">
        <v>30</v>
      </c>
      <c r="F362" s="3" t="s">
        <v>30</v>
      </c>
      <c r="G362" s="1" t="s">
        <v>30</v>
      </c>
      <c r="H362" s="1" t="s">
        <v>30</v>
      </c>
      <c r="I362" s="1" t="s">
        <v>30</v>
      </c>
      <c r="K362" s="1" t="s">
        <v>1318</v>
      </c>
      <c r="L362" s="6">
        <v>4.5999999999999996</v>
      </c>
      <c r="M362" s="30"/>
      <c r="N362" s="6">
        <f>Hinnasto2025[[#This Row],[€ alv0]]*Hinnasto2025[[#This Row],[Til. Kpl]]</f>
        <v>0</v>
      </c>
      <c r="O362"/>
      <c r="P362"/>
      <c r="Q362"/>
    </row>
    <row r="363" spans="1:17" x14ac:dyDescent="0.25">
      <c r="Q363"/>
    </row>
    <row r="364" spans="1:17" x14ac:dyDescent="0.25">
      <c r="Q364"/>
    </row>
    <row r="365" spans="1:17" x14ac:dyDescent="0.25">
      <c r="Q365"/>
    </row>
    <row r="366" spans="1:17" x14ac:dyDescent="0.25">
      <c r="Q366"/>
    </row>
    <row r="367" spans="1:17" x14ac:dyDescent="0.25">
      <c r="Q367"/>
    </row>
    <row r="368" spans="1:17" x14ac:dyDescent="0.25">
      <c r="Q368"/>
    </row>
    <row r="369" spans="17:17" x14ac:dyDescent="0.25">
      <c r="Q369"/>
    </row>
    <row r="370" spans="17:17" x14ac:dyDescent="0.25">
      <c r="Q370"/>
    </row>
    <row r="371" spans="17:17" x14ac:dyDescent="0.25">
      <c r="Q371"/>
    </row>
    <row r="372" spans="17:17" x14ac:dyDescent="0.25">
      <c r="Q372"/>
    </row>
    <row r="373" spans="17:17" x14ac:dyDescent="0.25">
      <c r="Q373"/>
    </row>
    <row r="374" spans="17:17" x14ac:dyDescent="0.25">
      <c r="Q374"/>
    </row>
    <row r="375" spans="17:17" x14ac:dyDescent="0.25">
      <c r="Q375"/>
    </row>
    <row r="376" spans="17:17" x14ac:dyDescent="0.25">
      <c r="Q376"/>
    </row>
    <row r="377" spans="17:17" x14ac:dyDescent="0.25">
      <c r="Q377"/>
    </row>
    <row r="378" spans="17:17" x14ac:dyDescent="0.25">
      <c r="Q378"/>
    </row>
    <row r="379" spans="17:17" x14ac:dyDescent="0.25">
      <c r="Q379"/>
    </row>
    <row r="380" spans="17:17" x14ac:dyDescent="0.25">
      <c r="Q380"/>
    </row>
    <row r="381" spans="17:17" x14ac:dyDescent="0.25">
      <c r="Q381"/>
    </row>
    <row r="382" spans="17:17" x14ac:dyDescent="0.25">
      <c r="Q382"/>
    </row>
    <row r="383" spans="17:17" x14ac:dyDescent="0.25">
      <c r="Q383"/>
    </row>
    <row r="384" spans="17:17" x14ac:dyDescent="0.25">
      <c r="Q384"/>
    </row>
    <row r="385" spans="17:17" x14ac:dyDescent="0.25">
      <c r="Q385"/>
    </row>
    <row r="386" spans="17:17" x14ac:dyDescent="0.25">
      <c r="Q386"/>
    </row>
    <row r="387" spans="17:17" x14ac:dyDescent="0.25">
      <c r="Q387"/>
    </row>
    <row r="388" spans="17:17" x14ac:dyDescent="0.25">
      <c r="Q388"/>
    </row>
    <row r="389" spans="17:17" x14ac:dyDescent="0.25">
      <c r="Q389"/>
    </row>
    <row r="390" spans="17:17" x14ac:dyDescent="0.25">
      <c r="Q390"/>
    </row>
    <row r="391" spans="17:17" x14ac:dyDescent="0.25">
      <c r="Q391"/>
    </row>
    <row r="392" spans="17:17" x14ac:dyDescent="0.25">
      <c r="Q392"/>
    </row>
    <row r="393" spans="17:17" x14ac:dyDescent="0.25">
      <c r="Q393"/>
    </row>
    <row r="394" spans="17:17" x14ac:dyDescent="0.25">
      <c r="Q394"/>
    </row>
    <row r="395" spans="17:17" x14ac:dyDescent="0.25">
      <c r="Q395"/>
    </row>
    <row r="396" spans="17:17" x14ac:dyDescent="0.25">
      <c r="Q396"/>
    </row>
    <row r="397" spans="17:17" x14ac:dyDescent="0.25">
      <c r="Q397"/>
    </row>
    <row r="398" spans="17:17" x14ac:dyDescent="0.25">
      <c r="Q398"/>
    </row>
    <row r="399" spans="17:17" x14ac:dyDescent="0.25">
      <c r="Q399"/>
    </row>
    <row r="400" spans="17:17" x14ac:dyDescent="0.25">
      <c r="Q400"/>
    </row>
    <row r="401" spans="17:17" x14ac:dyDescent="0.25">
      <c r="Q401"/>
    </row>
    <row r="402" spans="17:17" x14ac:dyDescent="0.25">
      <c r="Q402"/>
    </row>
    <row r="403" spans="17:17" x14ac:dyDescent="0.25">
      <c r="Q403"/>
    </row>
    <row r="404" spans="17:17" x14ac:dyDescent="0.25">
      <c r="Q404"/>
    </row>
    <row r="405" spans="17:17" x14ac:dyDescent="0.25">
      <c r="Q405"/>
    </row>
    <row r="406" spans="17:17" x14ac:dyDescent="0.25">
      <c r="Q406"/>
    </row>
    <row r="407" spans="17:17" x14ac:dyDescent="0.25">
      <c r="Q407"/>
    </row>
    <row r="408" spans="17:17" x14ac:dyDescent="0.25">
      <c r="Q408"/>
    </row>
    <row r="409" spans="17:17" x14ac:dyDescent="0.25">
      <c r="Q409"/>
    </row>
    <row r="410" spans="17:17" x14ac:dyDescent="0.25">
      <c r="Q410"/>
    </row>
    <row r="411" spans="17:17" x14ac:dyDescent="0.25">
      <c r="Q411"/>
    </row>
    <row r="412" spans="17:17" x14ac:dyDescent="0.25">
      <c r="Q412"/>
    </row>
    <row r="413" spans="17:17" x14ac:dyDescent="0.25">
      <c r="Q413"/>
    </row>
    <row r="414" spans="17:17" x14ac:dyDescent="0.25">
      <c r="Q414"/>
    </row>
    <row r="415" spans="17:17" x14ac:dyDescent="0.25">
      <c r="Q415"/>
    </row>
    <row r="416" spans="17:17" x14ac:dyDescent="0.25">
      <c r="Q416"/>
    </row>
    <row r="417" spans="17:17" x14ac:dyDescent="0.25">
      <c r="Q417"/>
    </row>
    <row r="418" spans="17:17" x14ac:dyDescent="0.25">
      <c r="Q418"/>
    </row>
    <row r="419" spans="17:17" x14ac:dyDescent="0.25">
      <c r="Q419"/>
    </row>
    <row r="420" spans="17:17" x14ac:dyDescent="0.25">
      <c r="Q420"/>
    </row>
    <row r="421" spans="17:17" x14ac:dyDescent="0.25">
      <c r="Q421"/>
    </row>
    <row r="422" spans="17:17" x14ac:dyDescent="0.25">
      <c r="Q422"/>
    </row>
    <row r="423" spans="17:17" x14ac:dyDescent="0.25">
      <c r="Q423"/>
    </row>
    <row r="424" spans="17:17" x14ac:dyDescent="0.25">
      <c r="Q424"/>
    </row>
    <row r="425" spans="17:17" x14ac:dyDescent="0.25">
      <c r="Q425"/>
    </row>
    <row r="426" spans="17:17" x14ac:dyDescent="0.25">
      <c r="Q426"/>
    </row>
    <row r="427" spans="17:17" x14ac:dyDescent="0.25">
      <c r="Q427"/>
    </row>
    <row r="428" spans="17:17" x14ac:dyDescent="0.25">
      <c r="Q428"/>
    </row>
    <row r="429" spans="17:17" x14ac:dyDescent="0.25">
      <c r="Q429"/>
    </row>
    <row r="430" spans="17:17" x14ac:dyDescent="0.25">
      <c r="Q430"/>
    </row>
    <row r="431" spans="17:17" x14ac:dyDescent="0.25">
      <c r="Q431"/>
    </row>
    <row r="432" spans="17:17" x14ac:dyDescent="0.25">
      <c r="Q432"/>
    </row>
    <row r="433" spans="17:17" x14ac:dyDescent="0.25">
      <c r="Q433"/>
    </row>
    <row r="434" spans="17:17" x14ac:dyDescent="0.25">
      <c r="Q434"/>
    </row>
    <row r="435" spans="17:17" x14ac:dyDescent="0.25">
      <c r="Q435"/>
    </row>
    <row r="436" spans="17:17" x14ac:dyDescent="0.25">
      <c r="Q436"/>
    </row>
  </sheetData>
  <sheetProtection algorithmName="SHA-512" hashValue="uQPQ+rS+HsAQZXP5pTPGy1KQxtaPLw1rocLsgaZLoJUHgcDokha2RuAyZuYr5gJWfxfox60qUkcU/EWHyPNrFQ==" saltValue="BJB7NmAqqvnte4aJZygYNQ==" spinCount="100000" sheet="1" autoFilter="0"/>
  <mergeCells count="4">
    <mergeCell ref="A1:D1"/>
    <mergeCell ref="N5:N6"/>
    <mergeCell ref="E1:F1"/>
    <mergeCell ref="H3:L3"/>
  </mergeCells>
  <phoneticPr fontId="3" type="noConversion"/>
  <hyperlinks>
    <hyperlink ref="H3" r:id="rId1" xr:uid="{40800971-8AF6-4654-9114-510EC08BA315}"/>
    <hyperlink ref="H5" r:id="rId2" xr:uid="{01CE39CE-3F9E-4DB5-8226-FA8621CECCCA}"/>
    <hyperlink ref="C5" r:id="rId3" xr:uid="{112EF3A7-A17F-4BF0-A2F2-11A903EEF416}"/>
    <hyperlink ref="C4" r:id="rId4" xr:uid="{5063F586-4992-4067-80C4-74AF2513B53B}"/>
  </hyperlinks>
  <pageMargins left="0.7" right="0.7" top="0.75" bottom="0.75" header="0.3" footer="0.3"/>
  <pageSetup paperSize="9" scale="74" fitToHeight="0" orientation="landscape" r:id="rId5"/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B9920-3DAD-4903-B14A-873ADAFC6BEE}">
  <sheetPr>
    <pageSetUpPr fitToPage="1"/>
  </sheetPr>
  <dimension ref="A1:W15"/>
  <sheetViews>
    <sheetView showGridLines="0" workbookViewId="0">
      <selection activeCell="C7" sqref="C7:E7"/>
    </sheetView>
  </sheetViews>
  <sheetFormatPr defaultRowHeight="15" x14ac:dyDescent="0.25"/>
  <cols>
    <col min="1" max="1" width="11.5703125" bestFit="1" customWidth="1"/>
    <col min="2" max="3" width="3" style="1" customWidth="1"/>
    <col min="4" max="4" width="26.28515625" customWidth="1"/>
    <col min="5" max="5" width="15.42578125" customWidth="1"/>
    <col min="6" max="6" width="12.140625" customWidth="1"/>
    <col min="7" max="7" width="4.7109375" style="1" customWidth="1"/>
    <col min="8" max="8" width="4.5703125" style="1" customWidth="1"/>
    <col min="9" max="9" width="4.85546875" style="1" customWidth="1"/>
    <col min="10" max="10" width="3.42578125" style="1" customWidth="1"/>
    <col min="11" max="11" width="9.140625" style="1" customWidth="1"/>
    <col min="12" max="12" width="5.7109375" customWidth="1"/>
    <col min="13" max="13" width="9.140625" style="1"/>
    <col min="14" max="14" width="13.5703125" style="21" customWidth="1"/>
    <col min="15" max="15" width="4.85546875" customWidth="1"/>
    <col min="16" max="16" width="34.7109375" customWidth="1"/>
    <col min="18" max="18" width="7.7109375" customWidth="1"/>
  </cols>
  <sheetData>
    <row r="1" spans="1:23" ht="47.25" customHeight="1" x14ac:dyDescent="0.45">
      <c r="A1" s="34"/>
      <c r="B1" s="34"/>
      <c r="C1" s="34"/>
      <c r="D1" s="34"/>
      <c r="E1" s="34"/>
      <c r="F1" s="34"/>
      <c r="H1" s="25" t="s">
        <v>1319</v>
      </c>
      <c r="I1" s="27"/>
      <c r="J1" s="28" t="s">
        <v>1320</v>
      </c>
      <c r="K1" s="41" t="s">
        <v>1321</v>
      </c>
      <c r="L1" s="41"/>
      <c r="M1" s="41"/>
    </row>
    <row r="2" spans="1:23" ht="17.25" customHeight="1" x14ac:dyDescent="0.45">
      <c r="A2" s="42" t="s">
        <v>1</v>
      </c>
      <c r="B2" s="42"/>
      <c r="C2" s="42"/>
      <c r="D2" s="42"/>
      <c r="E2" s="42"/>
      <c r="F2" s="10"/>
      <c r="H2" s="26"/>
    </row>
    <row r="3" spans="1:23" x14ac:dyDescent="0.25">
      <c r="A3" s="42" t="s">
        <v>2</v>
      </c>
      <c r="B3" s="42"/>
      <c r="C3" s="42"/>
      <c r="D3" s="42"/>
      <c r="E3" s="42"/>
      <c r="G3" s="15"/>
      <c r="H3" s="24"/>
      <c r="N3" s="2"/>
    </row>
    <row r="4" spans="1:23" x14ac:dyDescent="0.25">
      <c r="A4" s="40" t="s">
        <v>3</v>
      </c>
      <c r="B4" s="40"/>
      <c r="C4" s="40"/>
      <c r="D4" s="40"/>
      <c r="E4" s="40"/>
      <c r="N4" s="2"/>
    </row>
    <row r="5" spans="1:23" x14ac:dyDescent="0.25">
      <c r="A5" s="40" t="s">
        <v>4</v>
      </c>
      <c r="B5" s="40"/>
      <c r="C5" s="40"/>
      <c r="D5" s="40"/>
      <c r="E5" s="40"/>
      <c r="N5" s="2"/>
    </row>
    <row r="6" spans="1:23" ht="30.75" customHeight="1" x14ac:dyDescent="0.3">
      <c r="C6" s="5" t="s">
        <v>1322</v>
      </c>
      <c r="G6" s="5" t="s">
        <v>1323</v>
      </c>
      <c r="P6" s="31" t="s">
        <v>1334</v>
      </c>
      <c r="Q6" s="1"/>
      <c r="S6" s="1"/>
      <c r="T6" s="1"/>
      <c r="U6" s="1"/>
      <c r="V6" s="1"/>
      <c r="W6" s="1"/>
    </row>
    <row r="7" spans="1:23" x14ac:dyDescent="0.25">
      <c r="B7" s="4" t="s">
        <v>1324</v>
      </c>
      <c r="C7" s="39"/>
      <c r="D7" s="39"/>
      <c r="E7" s="39"/>
      <c r="F7" s="1"/>
      <c r="G7" s="39"/>
      <c r="H7" s="39"/>
      <c r="I7" s="39"/>
      <c r="J7" s="39"/>
      <c r="K7" s="39"/>
      <c r="L7" s="39"/>
      <c r="M7" s="39"/>
      <c r="P7" t="s">
        <v>1336</v>
      </c>
      <c r="Q7" s="1"/>
      <c r="S7" s="38" t="s">
        <v>1335</v>
      </c>
      <c r="T7" s="38"/>
      <c r="U7" s="38"/>
      <c r="V7" s="38"/>
      <c r="W7" s="38"/>
    </row>
    <row r="8" spans="1:23" x14ac:dyDescent="0.25">
      <c r="B8" s="4" t="s">
        <v>1325</v>
      </c>
      <c r="C8" s="39"/>
      <c r="D8" s="39"/>
      <c r="E8" s="39"/>
      <c r="F8" s="1"/>
      <c r="G8" s="39"/>
      <c r="H8" s="39"/>
      <c r="I8" s="39"/>
      <c r="J8" s="39"/>
      <c r="K8" s="39"/>
      <c r="L8" s="39"/>
      <c r="M8" s="39"/>
      <c r="P8" t="s">
        <v>1340</v>
      </c>
      <c r="Q8" s="1"/>
      <c r="S8" s="1"/>
      <c r="T8" s="1"/>
      <c r="U8" s="1"/>
      <c r="V8" s="1"/>
      <c r="W8" s="1"/>
    </row>
    <row r="9" spans="1:23" x14ac:dyDescent="0.25">
      <c r="B9" s="4" t="s">
        <v>1326</v>
      </c>
      <c r="C9" s="39"/>
      <c r="D9" s="39"/>
      <c r="E9" s="39"/>
      <c r="F9" s="1"/>
      <c r="G9" s="39"/>
      <c r="H9" s="39"/>
      <c r="I9" s="39"/>
      <c r="J9" s="39"/>
      <c r="K9" s="39"/>
      <c r="L9" s="39"/>
      <c r="M9" s="39"/>
      <c r="P9" t="s">
        <v>1337</v>
      </c>
      <c r="Q9" s="5"/>
      <c r="R9" s="5"/>
      <c r="S9" s="33" t="s">
        <v>3</v>
      </c>
      <c r="T9" s="1"/>
      <c r="U9" s="1"/>
      <c r="V9" s="1"/>
      <c r="W9" s="1"/>
    </row>
    <row r="10" spans="1:23" x14ac:dyDescent="0.25">
      <c r="B10" s="4" t="s">
        <v>1327</v>
      </c>
      <c r="C10" s="39"/>
      <c r="D10" s="39"/>
      <c r="E10" s="39"/>
      <c r="F10" s="1"/>
      <c r="G10" s="39"/>
      <c r="H10" s="39"/>
      <c r="I10" s="39"/>
      <c r="J10" s="39"/>
      <c r="K10" s="39"/>
      <c r="L10" s="39"/>
      <c r="M10" s="39"/>
    </row>
    <row r="11" spans="1:23" x14ac:dyDescent="0.25">
      <c r="B11" s="4" t="s">
        <v>1328</v>
      </c>
      <c r="C11" s="39"/>
      <c r="D11" s="39"/>
      <c r="E11" s="39"/>
      <c r="F11" s="1"/>
      <c r="G11" s="39"/>
      <c r="H11" s="39"/>
      <c r="I11" s="39"/>
      <c r="J11" s="39"/>
      <c r="K11" s="39"/>
      <c r="L11" s="39"/>
      <c r="M11" s="39"/>
      <c r="Q11" s="11"/>
      <c r="R11" s="11"/>
      <c r="S11" s="1"/>
      <c r="T11" s="1"/>
      <c r="U11" s="1"/>
      <c r="V11" s="1"/>
      <c r="W11" s="1"/>
    </row>
    <row r="12" spans="1:23" ht="30" customHeight="1" x14ac:dyDescent="0.25">
      <c r="A12" s="43" t="s">
        <v>1339</v>
      </c>
      <c r="M12" s="4" t="s">
        <v>1329</v>
      </c>
      <c r="N12" s="21">
        <f>SUM(N15:N1002)</f>
        <v>0</v>
      </c>
    </row>
    <row r="13" spans="1:23" x14ac:dyDescent="0.25">
      <c r="A13" s="12" t="s">
        <v>1341</v>
      </c>
      <c r="M13" s="4" t="s">
        <v>1330</v>
      </c>
      <c r="N13" s="21">
        <f>N12*1.25</f>
        <v>0</v>
      </c>
    </row>
    <row r="14" spans="1:23" x14ac:dyDescent="0.25">
      <c r="A14" s="18" t="s">
        <v>5</v>
      </c>
      <c r="B14" s="23" t="s">
        <v>20</v>
      </c>
      <c r="C14" s="23" t="s">
        <v>1331</v>
      </c>
      <c r="D14" s="19" t="s">
        <v>8</v>
      </c>
      <c r="E14" s="19" t="s">
        <v>9</v>
      </c>
      <c r="F14" s="19" t="s">
        <v>10</v>
      </c>
      <c r="G14" s="23" t="s">
        <v>1332</v>
      </c>
      <c r="H14" s="23" t="s">
        <v>12</v>
      </c>
      <c r="I14" s="23" t="s">
        <v>13</v>
      </c>
      <c r="J14" s="23" t="s">
        <v>1333</v>
      </c>
      <c r="K14" s="23" t="s">
        <v>15</v>
      </c>
      <c r="L14" s="20" t="s">
        <v>16</v>
      </c>
      <c r="M14" s="23" t="s">
        <v>17</v>
      </c>
      <c r="N14" s="22" t="s">
        <v>18</v>
      </c>
    </row>
    <row r="15" spans="1:23" x14ac:dyDescent="0.25">
      <c r="A15" t="str" cm="1">
        <f t="array" ref="A15">_xlfn._xlws.FILTER(Hinnasto2025!A8:N362,Hinnasto2025!M8:M362&gt;0,"Tilauslista on tyhjä")</f>
        <v>Tilauslista on tyhjä</v>
      </c>
    </row>
  </sheetData>
  <sheetProtection algorithmName="SHA-512" hashValue="U+Tet2DMiWmYjX/yR5DQ6OBjjS2Q89EzbD8a6g7k4aSJ7k2uEqZ4HXO2Sont1VqST1SUpCZx3zJteA0ffbGO5Q==" saltValue="RbPXAxIDVlaTBlq3ebq4UA==" spinCount="100000" sheet="1" objects="1" scenarios="1"/>
  <mergeCells count="17">
    <mergeCell ref="A5:E5"/>
    <mergeCell ref="K1:M1"/>
    <mergeCell ref="A1:F1"/>
    <mergeCell ref="A2:E2"/>
    <mergeCell ref="A3:E3"/>
    <mergeCell ref="A4:E4"/>
    <mergeCell ref="G11:M11"/>
    <mergeCell ref="C7:E7"/>
    <mergeCell ref="C8:E8"/>
    <mergeCell ref="C9:E9"/>
    <mergeCell ref="C10:E10"/>
    <mergeCell ref="C11:E11"/>
    <mergeCell ref="S7:W7"/>
    <mergeCell ref="G7:M7"/>
    <mergeCell ref="G8:M8"/>
    <mergeCell ref="G9:M9"/>
    <mergeCell ref="G10:M10"/>
  </mergeCells>
  <hyperlinks>
    <hyperlink ref="A4" r:id="rId1" xr:uid="{F100C69C-D56E-4503-9E7F-13088DCA25F0}"/>
    <hyperlink ref="A5" r:id="rId2" xr:uid="{CBE82DBA-B63A-485E-9F88-309EF76FAA2C}"/>
    <hyperlink ref="S7" r:id="rId3" xr:uid="{05401A59-FD85-4C13-B3D3-0FA8C20A47A4}"/>
    <hyperlink ref="S9" r:id="rId4" xr:uid="{60AFD50A-E91C-4277-A889-D055BAAD7CA7}"/>
  </hyperlinks>
  <pageMargins left="0.7" right="0.7" top="0.75" bottom="0.75" header="0.3" footer="0.3"/>
  <pageSetup paperSize="9" fitToHeight="0" orientation="landscape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3962D790EB34DB9BF62FA17C23D5B" ma:contentTypeVersion="11" ma:contentTypeDescription="Skapa ett nytt dokument." ma:contentTypeScope="" ma:versionID="45fb1ad0b228a219155a5066d5e58031">
  <xsd:schema xmlns:xsd="http://www.w3.org/2001/XMLSchema" xmlns:xs="http://www.w3.org/2001/XMLSchema" xmlns:p="http://schemas.microsoft.com/office/2006/metadata/properties" xmlns:ns2="3eba84d0-026f-47c8-87f7-02225a68db44" xmlns:ns3="82af6af7-3bcc-4650-8979-9417d6baa4c6" targetNamespace="http://schemas.microsoft.com/office/2006/metadata/properties" ma:root="true" ma:fieldsID="c59e9493aa2f80cf5f9da90ab9b4ca5c" ns2:_="" ns3:_="">
    <xsd:import namespace="3eba84d0-026f-47c8-87f7-02225a68db44"/>
    <xsd:import namespace="82af6af7-3bcc-4650-8979-9417d6baa4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a84d0-026f-47c8-87f7-02225a68db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327cc4b5-5f3b-428f-a6e1-702197293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f6af7-3bcc-4650-8979-9417d6baa4c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68d670a-5802-4362-b2ff-7da97e321b86}" ma:internalName="TaxCatchAll" ma:showField="CatchAllData" ma:web="82af6af7-3bcc-4650-8979-9417d6baa4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ba84d0-026f-47c8-87f7-02225a68db44">
      <Terms xmlns="http://schemas.microsoft.com/office/infopath/2007/PartnerControls"/>
    </lcf76f155ced4ddcb4097134ff3c332f>
    <TaxCatchAll xmlns="82af6af7-3bcc-4650-8979-9417d6baa4c6" xsi:nil="true"/>
  </documentManagement>
</p:properties>
</file>

<file path=customXml/itemProps1.xml><?xml version="1.0" encoding="utf-8"?>
<ds:datastoreItem xmlns:ds="http://schemas.openxmlformats.org/officeDocument/2006/customXml" ds:itemID="{3C188105-5B7D-401F-BEBC-F5ACB7C6EAE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461F190-2151-4C1A-B26C-7DECF6AFE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a84d0-026f-47c8-87f7-02225a68db44"/>
    <ds:schemaRef ds:uri="82af6af7-3bcc-4650-8979-9417d6baa4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A54DC7-2812-4D4A-8F16-680B348DCD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ED23E5-C0BB-4DC6-91C0-9759B17AE2BC}">
  <ds:schemaRefs>
    <ds:schemaRef ds:uri="http://schemas.microsoft.com/office/2006/metadata/properties"/>
    <ds:schemaRef ds:uri="http://schemas.microsoft.com/office/infopath/2007/PartnerControls"/>
    <ds:schemaRef ds:uri="3eba84d0-026f-47c8-87f7-02225a68db44"/>
    <ds:schemaRef ds:uri="82af6af7-3bcc-4650-8979-9417d6baa4c6"/>
  </ds:schemaRefs>
</ds:datastoreItem>
</file>

<file path=docMetadata/LabelInfo.xml><?xml version="1.0" encoding="utf-8"?>
<clbl:labelList xmlns:clbl="http://schemas.microsoft.com/office/2020/mipLabelMetadata">
  <clbl:label id="{50c62e95-8338-4089-9dc9-66021daf305b}" enabled="1" method="Privileged" siteId="{610f997c-1552-4338-b3e6-6ed18fa971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Hinnasto2025</vt:lpstr>
      <vt:lpstr>Tilaus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Guje Källberg</dc:creator>
  <cp:keywords/>
  <dc:description/>
  <cp:lastModifiedBy>Guje Källberg</cp:lastModifiedBy>
  <cp:revision/>
  <dcterms:created xsi:type="dcterms:W3CDTF">2015-06-05T18:19:34Z</dcterms:created>
  <dcterms:modified xsi:type="dcterms:W3CDTF">2025-03-24T06:37:20Z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0x01010015A3962D790EB34DB9BF62FA17C23D5B</vt:lpwstr>
  </property>
  <property fmtid="{D5CDD505-2E9C-101B-9397-08002B2CF9AE}" pid="3" name="MediaServiceImageTags">
    <vt:lpwstr/>
  </property>
</Properties>
</file>